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540" windowWidth="15255" windowHeight="10965" tabRatio="819" activeTab="1"/>
  </bookViews>
  <sheets>
    <sheet name="Instructions" sheetId="1" r:id="rId1"/>
    <sheet name="Single Page" sheetId="2" r:id="rId2"/>
    <sheet name="Multiple Pages-14" sheetId="3" r:id="rId3"/>
    <sheet name="State Per Diem Rates" sheetId="4" r:id="rId4"/>
    <sheet name="AD Rates 2023" sheetId="5" r:id="rId5"/>
    <sheet name="Position Codes 2023" sheetId="6" r:id="rId6"/>
    <sheet name="Training-Taskbook" sheetId="7" r:id="rId7"/>
    <sheet name="Fire Department Truck Wage" sheetId="8" r:id="rId8"/>
  </sheets>
  <definedNames>
    <definedName name="old" hidden="1">{"Personnel",#N/A,FALSE,"Detail"}</definedName>
    <definedName name="_xlnm.Print_Area" localSheetId="2">'Multiple Pages-14'!$A$1:$K$430</definedName>
    <definedName name="_xlnm.Print_Area" localSheetId="1">'Single Page'!$A$1:$K$43</definedName>
    <definedName name="wrn.Equipment." localSheetId="5" hidden="1">{"Equipment",#N/A,FALSE,"Detail"}</definedName>
    <definedName name="wrn.Equipment." localSheetId="1" hidden="1">{"Equipment",#N/A,FALSE,"Detail"}</definedName>
    <definedName name="wrn.Equipment." localSheetId="6" hidden="1">{"Equipment",#N/A,FALSE,"Detail"}</definedName>
    <definedName name="wrn.Equipment." hidden="1">{"Equipment",#N/A,FALSE,"Detail"}</definedName>
    <definedName name="wrn.Personnel." localSheetId="5" hidden="1">{"Personnel",#N/A,FALSE,"Detail"}</definedName>
    <definedName name="wrn.Personnel." localSheetId="1" hidden="1">{"Personnel",#N/A,FALSE,"Detail"}</definedName>
    <definedName name="wrn.Personnel." localSheetId="6" hidden="1">{"Personnel",#N/A,FALSE,"Detail"}</definedName>
    <definedName name="wrn.Personnel." hidden="1">{"Personnel",#N/A,FALSE,"Detail"}</definedName>
    <definedName name="wrn.Summary." localSheetId="5" hidden="1">{"Personnel",#N/A,FALSE,"Detail";"Equipment",#N/A,FALSE,"Detail"}</definedName>
    <definedName name="wrn.Summary." localSheetId="1" hidden="1">{"Personnel",#N/A,FALSE,"Detail";"Equipment",#N/A,FALSE,"Detail"}</definedName>
    <definedName name="wrn.Summary." localSheetId="6" hidden="1">{"Personnel",#N/A,FALSE,"Detail";"Equipment",#N/A,FALSE,"Detail"}</definedName>
    <definedName name="wrn.Summary." hidden="1">{"Personnel",#N/A,FALSE,"Detail";"Equipment",#N/A,FALSE,"Detail"}</definedName>
  </definedNames>
  <calcPr fullCalcOnLoad="1"/>
</workbook>
</file>

<file path=xl/sharedStrings.xml><?xml version="1.0" encoding="utf-8"?>
<sst xmlns="http://schemas.openxmlformats.org/spreadsheetml/2006/main" count="1360" uniqueCount="584">
  <si>
    <t>Name &amp; Date of Fire:</t>
  </si>
  <si>
    <t>State Fire #</t>
  </si>
  <si>
    <t>Hours</t>
  </si>
  <si>
    <t>Personnel</t>
  </si>
  <si>
    <t>Rate/</t>
  </si>
  <si>
    <t>Equipment/</t>
  </si>
  <si>
    <t>Date</t>
  </si>
  <si>
    <t>Cost</t>
  </si>
  <si>
    <t>Used</t>
  </si>
  <si>
    <t>Miles</t>
  </si>
  <si>
    <t>Hour</t>
  </si>
  <si>
    <t>Mile</t>
  </si>
  <si>
    <t>Supply Cost</t>
  </si>
  <si>
    <t>Total Personnel Cost This Page</t>
  </si>
  <si>
    <t>Total Equipment/Supply Cost This Page</t>
  </si>
  <si>
    <t>Wage/</t>
  </si>
  <si>
    <t>Fire Location</t>
  </si>
  <si>
    <t>Financial 'P' Code</t>
  </si>
  <si>
    <t>Prepared By w/ Phone #</t>
  </si>
  <si>
    <t>Total</t>
  </si>
  <si>
    <t>Equip/Supply</t>
  </si>
  <si>
    <t>Total This Page</t>
  </si>
  <si>
    <t>FIRE SUPPRESSION COST STATEMENT (Bill to: Wildland Fire / 3305 W South St / Rapid City, SD 57702)</t>
  </si>
  <si>
    <t>Lodging/Per Diem</t>
  </si>
  <si>
    <r>
      <rPr>
        <b/>
        <sz val="10"/>
        <rFont val="MS Sans Serif"/>
        <family val="0"/>
      </rPr>
      <t>Personnel</t>
    </r>
    <r>
      <rPr>
        <b/>
        <sz val="10"/>
        <rFont val="MS Sans Serif"/>
        <family val="2"/>
      </rPr>
      <t xml:space="preserve"> </t>
    </r>
    <r>
      <rPr>
        <sz val="10"/>
        <rFont val="MS Sans Serif"/>
        <family val="0"/>
      </rPr>
      <t>and/or</t>
    </r>
  </si>
  <si>
    <r>
      <t xml:space="preserve">FIRE SUPPRESSION COST STATEMENT </t>
    </r>
    <r>
      <rPr>
        <b/>
        <sz val="9"/>
        <rFont val="MS Sans Serif"/>
        <family val="2"/>
      </rPr>
      <t>(Bill to: Wildland Fire / 3305 W South St / Rapid City, SD 57702)</t>
    </r>
  </si>
  <si>
    <t>Date of completion</t>
  </si>
  <si>
    <t xml:space="preserve"> </t>
  </si>
  <si>
    <t>USING MULTIPLE PAGES</t>
  </si>
  <si>
    <r>
      <t xml:space="preserve">If using less then 10 pages for the cost statement, highlight </t>
    </r>
    <r>
      <rPr>
        <b/>
        <u val="single"/>
        <sz val="13"/>
        <rFont val="MS Sans Serif"/>
        <family val="0"/>
      </rPr>
      <t>only</t>
    </r>
    <r>
      <rPr>
        <b/>
        <sz val="13"/>
        <rFont val="MS Sans Serif"/>
        <family val="0"/>
      </rPr>
      <t xml:space="preserve"> the pages you want to print, go to the 'page layout' tab; select 'print area' and choose 'set print area'.  This will print out only the pages you have selected will number them correctly at the bottom. Otherwise you will print out blank pages and the numbering will not match, ie. page 3 of 3 or page 5 of 9 etc.</t>
    </r>
  </si>
  <si>
    <t>AD-A</t>
  </si>
  <si>
    <t>AD-E</t>
  </si>
  <si>
    <t>AD-G</t>
  </si>
  <si>
    <t>AD-H</t>
  </si>
  <si>
    <t>AD-I</t>
  </si>
  <si>
    <t>AD-J</t>
  </si>
  <si>
    <t>AD-K</t>
  </si>
  <si>
    <t>AD-L</t>
  </si>
  <si>
    <t>AD-M</t>
  </si>
  <si>
    <t>Inserting extra lines on a pages will change formatting, do not add additional lines, go to the next page.</t>
  </si>
  <si>
    <t xml:space="preserve">Information typed in the header area of the first page will automatically populate the remaining pages. Totals should auto populate when putting in number of hours and rates for personnel and equipment or number of miles and rate for equipment. </t>
  </si>
  <si>
    <t>Direct all questions to the Fire Business Accountant at the State of SD (605) 393-8011</t>
  </si>
  <si>
    <t>Equipment</t>
  </si>
  <si>
    <t>SD State</t>
  </si>
  <si>
    <t>Forest Svc</t>
  </si>
  <si>
    <t>State Use ONLY</t>
  </si>
  <si>
    <t>Preparer</t>
  </si>
  <si>
    <t>Address</t>
  </si>
  <si>
    <t>City/State/Zip</t>
  </si>
  <si>
    <t>Fire Dept Name</t>
  </si>
  <si>
    <t>All Signatures Below</t>
  </si>
  <si>
    <t xml:space="preserve">DO NOT MAKE ANY FORMATTING CHANGES TO THIS  SPREADSHEET as it will not print or calculate properly!!!      Keep this spreadsheet as your master and save your work elsewhere. </t>
  </si>
  <si>
    <t>Grand Total</t>
  </si>
  <si>
    <t>Date of Completion</t>
  </si>
  <si>
    <t>Times to determine criteria if meals may be claimed must fall within these time frames</t>
  </si>
  <si>
    <t>Leave BEFORE</t>
  </si>
  <si>
    <t>Arrive AFTER</t>
  </si>
  <si>
    <t>Military Time</t>
  </si>
  <si>
    <t>am/pm</t>
  </si>
  <si>
    <t>0531</t>
  </si>
  <si>
    <t>5:31am</t>
  </si>
  <si>
    <t>0759</t>
  </si>
  <si>
    <t>7:59am</t>
  </si>
  <si>
    <t>11:31am</t>
  </si>
  <si>
    <t>1259pm</t>
  </si>
  <si>
    <t>5:31pm</t>
  </si>
  <si>
    <t>7:59pm</t>
  </si>
  <si>
    <t>In-State</t>
  </si>
  <si>
    <t>Breakfast</t>
  </si>
  <si>
    <t>Lunch</t>
  </si>
  <si>
    <t>Dinner</t>
  </si>
  <si>
    <t>max $40 a day</t>
  </si>
  <si>
    <t>Lodging</t>
  </si>
  <si>
    <t>$75 + tax</t>
  </si>
  <si>
    <t>Out-of-State</t>
  </si>
  <si>
    <t>max $56 a day</t>
  </si>
  <si>
    <t>$175 + tax</t>
  </si>
  <si>
    <t>Out-of-Country</t>
  </si>
  <si>
    <t>max $60 a day</t>
  </si>
  <si>
    <t>Classification</t>
  </si>
  <si>
    <t>Pay rate (per hour)</t>
  </si>
  <si>
    <t>AD-B  non carded</t>
  </si>
  <si>
    <t>AD-C  FFT2</t>
  </si>
  <si>
    <t>AD-D  FFT1</t>
  </si>
  <si>
    <t>AD-F  ENGB</t>
  </si>
  <si>
    <r>
      <rPr>
        <b/>
        <sz val="12"/>
        <rFont val="Times New Roman"/>
        <family val="1"/>
      </rPr>
      <t xml:space="preserve">POSITION
</t>
    </r>
    <r>
      <rPr>
        <b/>
        <sz val="12"/>
        <rFont val="Times New Roman"/>
        <family val="1"/>
      </rPr>
      <t>CODE</t>
    </r>
  </si>
  <si>
    <r>
      <rPr>
        <b/>
        <sz val="12"/>
        <rFont val="Times New Roman"/>
        <family val="1"/>
      </rPr>
      <t>POSITION TITLE</t>
    </r>
  </si>
  <si>
    <r>
      <rPr>
        <b/>
        <sz val="12"/>
        <rFont val="Times New Roman"/>
        <family val="1"/>
      </rPr>
      <t xml:space="preserve">AD
</t>
    </r>
    <r>
      <rPr>
        <b/>
        <sz val="12"/>
        <rFont val="Times New Roman"/>
        <family val="1"/>
      </rPr>
      <t>CLASS</t>
    </r>
  </si>
  <si>
    <r>
      <rPr>
        <b/>
        <sz val="12"/>
        <rFont val="Times New Roman"/>
        <family val="1"/>
      </rPr>
      <t xml:space="preserve">PMS
</t>
    </r>
    <r>
      <rPr>
        <b/>
        <sz val="12"/>
        <rFont val="Times New Roman"/>
        <family val="1"/>
      </rPr>
      <t>310-1</t>
    </r>
  </si>
  <si>
    <r>
      <rPr>
        <sz val="12"/>
        <rFont val="Times New Roman"/>
        <family val="1"/>
      </rPr>
      <t>AEMT</t>
    </r>
  </si>
  <si>
    <r>
      <rPr>
        <sz val="12"/>
        <rFont val="Times New Roman"/>
        <family val="1"/>
      </rPr>
      <t xml:space="preserve">ADVANCED EMERGENCY MEDICAL
</t>
    </r>
    <r>
      <rPr>
        <sz val="12"/>
        <rFont val="Times New Roman"/>
        <family val="1"/>
      </rPr>
      <t>TECHNICIAN (not fireline qualified)</t>
    </r>
  </si>
  <si>
    <r>
      <rPr>
        <sz val="12"/>
        <rFont val="Times New Roman"/>
        <family val="1"/>
      </rPr>
      <t>AD-H</t>
    </r>
  </si>
  <si>
    <r>
      <rPr>
        <sz val="12"/>
        <rFont val="Times New Roman"/>
        <family val="1"/>
      </rPr>
      <t>AEMF</t>
    </r>
  </si>
  <si>
    <r>
      <rPr>
        <sz val="12"/>
        <rFont val="Times New Roman"/>
        <family val="1"/>
      </rPr>
      <t>ADVANCED EMERGENCY MEDICAL TECHNICIAN – FIRELINE QUALIFIED</t>
    </r>
  </si>
  <si>
    <r>
      <rPr>
        <sz val="12"/>
        <rFont val="Times New Roman"/>
        <family val="1"/>
      </rPr>
      <t>AD-I</t>
    </r>
  </si>
  <si>
    <r>
      <rPr>
        <sz val="12"/>
        <rFont val="Times New Roman"/>
        <family val="1"/>
      </rPr>
      <t>AOBS</t>
    </r>
  </si>
  <si>
    <r>
      <rPr>
        <sz val="12"/>
        <rFont val="Times New Roman"/>
        <family val="1"/>
      </rPr>
      <t>AERIAL OBSERVER</t>
    </r>
  </si>
  <si>
    <r>
      <rPr>
        <sz val="12"/>
        <rFont val="Times New Roman"/>
        <family val="1"/>
      </rPr>
      <t>AD-F</t>
    </r>
  </si>
  <si>
    <r>
      <rPr>
        <sz val="12"/>
        <rFont val="Times New Roman"/>
        <family val="1"/>
      </rPr>
      <t>THSP</t>
    </r>
  </si>
  <si>
    <r>
      <rPr>
        <sz val="12"/>
        <rFont val="Times New Roman"/>
        <family val="1"/>
      </rPr>
      <t>AGENCY ADMINISTRATOR LIAISON</t>
    </r>
  </si>
  <si>
    <r>
      <rPr>
        <sz val="12"/>
        <rFont val="Times New Roman"/>
        <family val="1"/>
      </rPr>
      <t>AD-M</t>
    </r>
  </si>
  <si>
    <r>
      <rPr>
        <sz val="12"/>
        <rFont val="Times New Roman"/>
        <family val="1"/>
      </rPr>
      <t>AREP</t>
    </r>
  </si>
  <si>
    <r>
      <rPr>
        <sz val="12"/>
        <rFont val="Times New Roman"/>
        <family val="1"/>
      </rPr>
      <t>AGENCY REPRESENTATIVE</t>
    </r>
  </si>
  <si>
    <r>
      <rPr>
        <sz val="12"/>
        <rFont val="Times New Roman"/>
        <family val="1"/>
      </rPr>
      <t>AD-K</t>
    </r>
  </si>
  <si>
    <r>
      <rPr>
        <sz val="12"/>
        <rFont val="Times New Roman"/>
        <family val="1"/>
      </rPr>
      <t>*</t>
    </r>
  </si>
  <si>
    <r>
      <rPr>
        <sz val="12"/>
        <rFont val="Times New Roman"/>
        <family val="1"/>
      </rPr>
      <t>AOBD</t>
    </r>
  </si>
  <si>
    <r>
      <rPr>
        <sz val="12"/>
        <rFont val="Times New Roman"/>
        <family val="1"/>
      </rPr>
      <t>AIR OPERATIONS BRANCH DIRECTOR</t>
    </r>
  </si>
  <si>
    <r>
      <rPr>
        <sz val="12"/>
        <rFont val="Times New Roman"/>
        <family val="1"/>
      </rPr>
      <t>AIR RESOURCE ADVISOR</t>
    </r>
  </si>
  <si>
    <r>
      <rPr>
        <sz val="12"/>
        <rFont val="Times New Roman"/>
        <family val="1"/>
      </rPr>
      <t>AD-J</t>
    </r>
  </si>
  <si>
    <r>
      <rPr>
        <sz val="12"/>
        <rFont val="Times New Roman"/>
        <family val="1"/>
      </rPr>
      <t>ASCO</t>
    </r>
  </si>
  <si>
    <r>
      <rPr>
        <sz val="12"/>
        <rFont val="Times New Roman"/>
        <family val="1"/>
      </rPr>
      <t>AIR SPACE COORDINATOR</t>
    </r>
  </si>
  <si>
    <r>
      <rPr>
        <sz val="12"/>
        <rFont val="Times New Roman"/>
        <family val="1"/>
      </rPr>
      <t>ASGS</t>
    </r>
  </si>
  <si>
    <r>
      <rPr>
        <sz val="12"/>
        <rFont val="Times New Roman"/>
        <family val="1"/>
      </rPr>
      <t>AIR SUPPORT GROUP SUPERVISOR</t>
    </r>
  </si>
  <si>
    <r>
      <rPr>
        <sz val="12"/>
        <rFont val="Times New Roman"/>
        <family val="1"/>
      </rPr>
      <t>ATGS</t>
    </r>
  </si>
  <si>
    <r>
      <rPr>
        <sz val="12"/>
        <rFont val="Times New Roman"/>
        <family val="1"/>
      </rPr>
      <t>AIR TACTICAL GROUP SUPERVISOR</t>
    </r>
  </si>
  <si>
    <r>
      <rPr>
        <sz val="12"/>
        <rFont val="Times New Roman"/>
        <family val="1"/>
      </rPr>
      <t>AITS</t>
    </r>
  </si>
  <si>
    <r>
      <rPr>
        <sz val="12"/>
        <rFont val="Times New Roman"/>
        <family val="1"/>
      </rPr>
      <t>AIR TACTICAL SUPERVISOR – attached to ASM1</t>
    </r>
  </si>
  <si>
    <r>
      <rPr>
        <sz val="12"/>
        <rFont val="Times New Roman"/>
        <family val="1"/>
      </rPr>
      <t>ATBM</t>
    </r>
  </si>
  <si>
    <r>
      <rPr>
        <sz val="12"/>
        <rFont val="Times New Roman"/>
        <family val="1"/>
      </rPr>
      <t>AIR TANKER BASE MANAGER</t>
    </r>
  </si>
  <si>
    <r>
      <rPr>
        <sz val="12"/>
        <rFont val="Times New Roman"/>
        <family val="1"/>
      </rPr>
      <t>ABRO</t>
    </r>
  </si>
  <si>
    <r>
      <rPr>
        <sz val="12"/>
        <rFont val="Times New Roman"/>
        <family val="1"/>
      </rPr>
      <t>AIRCRAFT BASE RADIO OPERATOR</t>
    </r>
  </si>
  <si>
    <r>
      <rPr>
        <sz val="12"/>
        <rFont val="Times New Roman"/>
        <family val="1"/>
      </rPr>
      <t>AD-E</t>
    </r>
  </si>
  <si>
    <r>
      <rPr>
        <sz val="12"/>
        <rFont val="Times New Roman"/>
        <family val="1"/>
      </rPr>
      <t>AIRCRAFT COORDINATOR (National and GACC)</t>
    </r>
  </si>
  <si>
    <r>
      <rPr>
        <sz val="12"/>
        <rFont val="Times New Roman"/>
        <family val="1"/>
      </rPr>
      <t>ACDP</t>
    </r>
  </si>
  <si>
    <r>
      <rPr>
        <sz val="12"/>
        <rFont val="Times New Roman"/>
        <family val="1"/>
      </rPr>
      <t>AIRCRAFT DISPATCHER</t>
    </r>
  </si>
  <si>
    <r>
      <rPr>
        <sz val="12"/>
        <rFont val="Times New Roman"/>
        <family val="1"/>
      </rPr>
      <t>ATIM</t>
    </r>
  </si>
  <si>
    <r>
      <rPr>
        <sz val="12"/>
        <rFont val="Times New Roman"/>
        <family val="1"/>
      </rPr>
      <t>AIRCRAFT TIMEKEEPER</t>
    </r>
  </si>
  <si>
    <r>
      <rPr>
        <sz val="12"/>
        <rFont val="Times New Roman"/>
        <family val="1"/>
      </rPr>
      <t>ARCH</t>
    </r>
  </si>
  <si>
    <r>
      <rPr>
        <sz val="12"/>
        <rFont val="Times New Roman"/>
        <family val="1"/>
      </rPr>
      <t>ARCHEOLOGIST</t>
    </r>
  </si>
  <si>
    <r>
      <rPr>
        <sz val="12"/>
        <rFont val="Times New Roman"/>
        <family val="1"/>
      </rPr>
      <t>ACAC</t>
    </r>
  </si>
  <si>
    <r>
      <rPr>
        <sz val="12"/>
        <rFont val="Times New Roman"/>
        <family val="1"/>
      </rPr>
      <t>AREA COMMAND AVIATION COORDINATOR</t>
    </r>
  </si>
  <si>
    <r>
      <rPr>
        <sz val="12"/>
        <rFont val="Times New Roman"/>
        <family val="1"/>
      </rPr>
      <t>AD-L</t>
    </r>
  </si>
  <si>
    <r>
      <rPr>
        <sz val="12"/>
        <rFont val="Times New Roman"/>
        <family val="1"/>
      </rPr>
      <t>ACDR</t>
    </r>
  </si>
  <si>
    <r>
      <rPr>
        <sz val="12"/>
        <rFont val="Times New Roman"/>
        <family val="1"/>
      </rPr>
      <t>AREA COMMANDER (reference section B.3 for conditions allowing the hiring of this position)</t>
    </r>
  </si>
  <si>
    <r>
      <rPr>
        <sz val="12"/>
        <rFont val="Times New Roman"/>
        <family val="1"/>
      </rPr>
      <t>ACLC</t>
    </r>
  </si>
  <si>
    <r>
      <rPr>
        <sz val="12"/>
        <rFont val="Times New Roman"/>
        <family val="1"/>
      </rPr>
      <t>ASSISTANT AREA COMMANDER, LOGISTICS</t>
    </r>
  </si>
  <si>
    <r>
      <rPr>
        <sz val="12"/>
        <rFont val="Times New Roman"/>
        <family val="1"/>
      </rPr>
      <t>ACPC</t>
    </r>
  </si>
  <si>
    <r>
      <rPr>
        <sz val="12"/>
        <rFont val="Times New Roman"/>
        <family val="1"/>
      </rPr>
      <t>ASSISTANT AREA COMMANDER, PLANNING</t>
    </r>
  </si>
  <si>
    <r>
      <rPr>
        <sz val="12"/>
        <rFont val="Times New Roman"/>
        <family val="1"/>
      </rPr>
      <t>BCMG</t>
    </r>
  </si>
  <si>
    <r>
      <rPr>
        <sz val="12"/>
        <rFont val="Times New Roman"/>
        <family val="1"/>
      </rPr>
      <t>BASE CAMP MANAGER</t>
    </r>
  </si>
  <si>
    <r>
      <rPr>
        <sz val="12"/>
        <rFont val="Times New Roman"/>
        <family val="1"/>
      </rPr>
      <t>BAES</t>
    </r>
  </si>
  <si>
    <r>
      <rPr>
        <sz val="12"/>
        <rFont val="Times New Roman"/>
        <family val="1"/>
      </rPr>
      <t>BURNED AREA EMEREGENCY RESPONSE SPECIALIST</t>
    </r>
  </si>
  <si>
    <r>
      <rPr>
        <sz val="12"/>
        <rFont val="Times New Roman"/>
        <family val="1"/>
      </rPr>
      <t>BAEL</t>
    </r>
  </si>
  <si>
    <r>
      <rPr>
        <sz val="12"/>
        <rFont val="Times New Roman"/>
        <family val="1"/>
      </rPr>
      <t>BURNED AREA EMERGENCY RESPONSE TEAM LEADER</t>
    </r>
  </si>
  <si>
    <r>
      <rPr>
        <sz val="12"/>
        <rFont val="Times New Roman"/>
        <family val="1"/>
      </rPr>
      <t>BUYL</t>
    </r>
  </si>
  <si>
    <r>
      <rPr>
        <sz val="12"/>
        <rFont val="Times New Roman"/>
        <family val="1"/>
      </rPr>
      <t xml:space="preserve">BUYING TEAM LEADER – GEOGRAPHIC AREA
</t>
    </r>
    <r>
      <rPr>
        <sz val="12"/>
        <rFont val="Times New Roman"/>
        <family val="1"/>
      </rPr>
      <t>(reference section B, paragraph 4 for conditions allowing the hiring of this position)</t>
    </r>
  </si>
  <si>
    <r>
      <rPr>
        <sz val="12"/>
        <rFont val="Times New Roman"/>
        <family val="1"/>
      </rPr>
      <t xml:space="preserve">BUYING TEAM LEADER – NATIONAL (reference
</t>
    </r>
    <r>
      <rPr>
        <sz val="12"/>
        <rFont val="Times New Roman"/>
        <family val="1"/>
      </rPr>
      <t>section B, paragraph 4 for conditions allowing the hiring of this position)</t>
    </r>
  </si>
  <si>
    <r>
      <rPr>
        <sz val="12"/>
        <rFont val="Times New Roman"/>
        <family val="1"/>
      </rPr>
      <t>BUYING TEAM LEADER MENTOR</t>
    </r>
  </si>
  <si>
    <r>
      <rPr>
        <sz val="12"/>
        <rFont val="Times New Roman"/>
        <family val="1"/>
      </rPr>
      <t>BUYM</t>
    </r>
  </si>
  <si>
    <r>
      <rPr>
        <sz val="12"/>
        <rFont val="Times New Roman"/>
        <family val="1"/>
      </rPr>
      <t>BUYING TEAM MEMBER</t>
    </r>
  </si>
  <si>
    <r>
      <rPr>
        <sz val="12"/>
        <rFont val="Times New Roman"/>
        <family val="1"/>
      </rPr>
      <t>CDSP</t>
    </r>
  </si>
  <si>
    <r>
      <rPr>
        <sz val="12"/>
        <rFont val="Times New Roman"/>
        <family val="1"/>
      </rPr>
      <t>CACHE DEMOB SPECIALIST</t>
    </r>
  </si>
  <si>
    <r>
      <rPr>
        <sz val="12"/>
        <rFont val="Times New Roman"/>
        <family val="1"/>
      </rPr>
      <t>CACHE LIAISON</t>
    </r>
  </si>
  <si>
    <r>
      <rPr>
        <sz val="12"/>
        <rFont val="Times New Roman"/>
        <family val="1"/>
      </rPr>
      <t>AD-G</t>
    </r>
  </si>
  <si>
    <r>
      <rPr>
        <sz val="12"/>
        <rFont val="Times New Roman"/>
        <family val="1"/>
      </rPr>
      <t>CASC</t>
    </r>
  </si>
  <si>
    <r>
      <rPr>
        <sz val="12"/>
        <rFont val="Times New Roman"/>
        <family val="1"/>
      </rPr>
      <t>CACHE SUPPLY CLERK</t>
    </r>
  </si>
  <si>
    <r>
      <rPr>
        <sz val="12"/>
        <rFont val="Times New Roman"/>
        <family val="1"/>
      </rPr>
      <t>AD-C</t>
    </r>
  </si>
  <si>
    <r>
      <rPr>
        <sz val="12"/>
        <rFont val="Times New Roman"/>
        <family val="1"/>
      </rPr>
      <t>CADRE SUPPORT</t>
    </r>
  </si>
  <si>
    <r>
      <rPr>
        <sz val="12"/>
        <rFont val="Times New Roman"/>
        <family val="1"/>
      </rPr>
      <t>CACB</t>
    </r>
  </si>
  <si>
    <r>
      <rPr>
        <sz val="12"/>
        <rFont val="Times New Roman"/>
        <family val="1"/>
      </rPr>
      <t>CAMP CREW BOSS</t>
    </r>
  </si>
  <si>
    <r>
      <rPr>
        <sz val="12"/>
        <rFont val="Times New Roman"/>
        <family val="1"/>
      </rPr>
      <t>AD-D</t>
    </r>
  </si>
  <si>
    <r>
      <rPr>
        <sz val="12"/>
        <rFont val="Times New Roman"/>
        <family val="1"/>
      </rPr>
      <t>CAMP CREW SQUAD BOSS</t>
    </r>
  </si>
  <si>
    <r>
      <rPr>
        <sz val="12"/>
        <rFont val="Times New Roman"/>
        <family val="1"/>
      </rPr>
      <t>CAMP</t>
    </r>
  </si>
  <si>
    <r>
      <rPr>
        <sz val="12"/>
        <rFont val="Times New Roman"/>
        <family val="1"/>
      </rPr>
      <t>CAMP HELP</t>
    </r>
  </si>
  <si>
    <r>
      <rPr>
        <sz val="12"/>
        <rFont val="Times New Roman"/>
        <family val="1"/>
      </rPr>
      <t>AD-A</t>
    </r>
  </si>
  <si>
    <r>
      <rPr>
        <sz val="12"/>
        <rFont val="Times New Roman"/>
        <family val="1"/>
      </rPr>
      <t>CLMS</t>
    </r>
  </si>
  <si>
    <r>
      <rPr>
        <sz val="12"/>
        <rFont val="Times New Roman"/>
        <family val="1"/>
      </rPr>
      <t>CLAIMS SPECIALIST</t>
    </r>
  </si>
  <si>
    <r>
      <rPr>
        <sz val="12"/>
        <rFont val="Times New Roman"/>
        <family val="1"/>
      </rPr>
      <t>COML</t>
    </r>
  </si>
  <si>
    <r>
      <rPr>
        <sz val="12"/>
        <rFont val="Times New Roman"/>
        <family val="1"/>
      </rPr>
      <t>COMMUNICATIONS UNIT LEADER</t>
    </r>
  </si>
  <si>
    <r>
      <rPr>
        <sz val="12"/>
        <rFont val="Times New Roman"/>
        <family val="1"/>
      </rPr>
      <t>COMMUNITY MITIGATION ASSESSMENT TEAM LEADER</t>
    </r>
  </si>
  <si>
    <r>
      <rPr>
        <sz val="12"/>
        <rFont val="Times New Roman"/>
        <family val="1"/>
      </rPr>
      <t>COMMUNITY MITIGATION ASSESSMENT TEAM MEMBER</t>
    </r>
  </si>
  <si>
    <r>
      <rPr>
        <sz val="12"/>
        <rFont val="Times New Roman"/>
        <family val="1"/>
      </rPr>
      <t>COMP</t>
    </r>
  </si>
  <si>
    <r>
      <rPr>
        <sz val="12"/>
        <rFont val="Times New Roman"/>
        <family val="1"/>
      </rPr>
      <t>COMP/CLAIMS UNIT LEADER</t>
    </r>
  </si>
  <si>
    <r>
      <rPr>
        <sz val="12"/>
        <rFont val="Times New Roman"/>
        <family val="1"/>
      </rPr>
      <t>INJR</t>
    </r>
  </si>
  <si>
    <r>
      <rPr>
        <sz val="12"/>
        <rFont val="Times New Roman"/>
        <family val="1"/>
      </rPr>
      <t>COMP FOR INJURY SPECIALIST</t>
    </r>
  </si>
  <si>
    <r>
      <rPr>
        <sz val="12"/>
        <rFont val="Times New Roman"/>
        <family val="1"/>
      </rPr>
      <t>COCO</t>
    </r>
  </si>
  <si>
    <r>
      <rPr>
        <sz val="12"/>
        <rFont val="Times New Roman"/>
        <family val="1"/>
      </rPr>
      <t>COMPUTER COORDINATOR</t>
    </r>
  </si>
  <si>
    <r>
      <rPr>
        <sz val="12"/>
        <rFont val="Times New Roman"/>
        <family val="1"/>
      </rPr>
      <t>CONTRACT REPRESENTATIVE NATION-WIDE</t>
    </r>
  </si>
  <si>
    <r>
      <rPr>
        <sz val="12"/>
        <rFont val="Times New Roman"/>
        <family val="1"/>
      </rPr>
      <t>COTR</t>
    </r>
  </si>
  <si>
    <r>
      <rPr>
        <sz val="12"/>
        <rFont val="Times New Roman"/>
        <family val="1"/>
      </rPr>
      <t xml:space="preserve">CONTRACTING OFFICER TECHNICAL
</t>
    </r>
    <r>
      <rPr>
        <sz val="12"/>
        <rFont val="Times New Roman"/>
        <family val="1"/>
      </rPr>
      <t>REPRESENTATIVE</t>
    </r>
  </si>
  <si>
    <r>
      <rPr>
        <sz val="12"/>
        <rFont val="Times New Roman"/>
        <family val="1"/>
      </rPr>
      <t>COOK</t>
    </r>
  </si>
  <si>
    <r>
      <rPr>
        <sz val="12"/>
        <rFont val="Times New Roman"/>
        <family val="1"/>
      </rPr>
      <t>COOK, HEAD CAMP</t>
    </r>
  </si>
  <si>
    <r>
      <rPr>
        <sz val="12"/>
        <rFont val="Times New Roman"/>
        <family val="1"/>
      </rPr>
      <t>COST APPORTIONMENT TECH SPECIALIST</t>
    </r>
  </si>
  <si>
    <r>
      <rPr>
        <sz val="12"/>
        <rFont val="Times New Roman"/>
        <family val="1"/>
      </rPr>
      <t>COST</t>
    </r>
  </si>
  <si>
    <r>
      <rPr>
        <sz val="12"/>
        <rFont val="Times New Roman"/>
        <family val="1"/>
      </rPr>
      <t>COST UNIT LEADER</t>
    </r>
  </si>
  <si>
    <r>
      <rPr>
        <sz val="12"/>
        <rFont val="Times New Roman"/>
        <family val="1"/>
      </rPr>
      <t>CRWB</t>
    </r>
  </si>
  <si>
    <r>
      <rPr>
        <sz val="12"/>
        <rFont val="Times New Roman"/>
        <family val="1"/>
      </rPr>
      <t>CREW BOSS</t>
    </r>
  </si>
  <si>
    <r>
      <rPr>
        <sz val="12"/>
        <rFont val="Times New Roman"/>
        <family val="1"/>
      </rPr>
      <t>CREP</t>
    </r>
  </si>
  <si>
    <r>
      <rPr>
        <sz val="12"/>
        <rFont val="Times New Roman"/>
        <family val="1"/>
      </rPr>
      <t>CREW REPRESENTATIVE</t>
    </r>
  </si>
  <si>
    <r>
      <rPr>
        <sz val="12"/>
        <rFont val="Times New Roman"/>
        <family val="1"/>
      </rPr>
      <t>CISL</t>
    </r>
  </si>
  <si>
    <r>
      <rPr>
        <sz val="12"/>
        <rFont val="Times New Roman"/>
        <family val="1"/>
      </rPr>
      <t>CRITICAL INCIDENT STRESS MANAGEMENT LEADER</t>
    </r>
  </si>
  <si>
    <r>
      <rPr>
        <sz val="12"/>
        <rFont val="Times New Roman"/>
        <family val="1"/>
      </rPr>
      <t>CISM</t>
    </r>
  </si>
  <si>
    <r>
      <rPr>
        <sz val="12"/>
        <rFont val="Times New Roman"/>
        <family val="1"/>
      </rPr>
      <t>CRITICAL INCIDENT STRESS MANAGEMENT MEMBER</t>
    </r>
  </si>
  <si>
    <r>
      <rPr>
        <sz val="12"/>
        <rFont val="Times New Roman"/>
        <family val="1"/>
      </rPr>
      <t>DECK</t>
    </r>
  </si>
  <si>
    <r>
      <rPr>
        <sz val="12"/>
        <rFont val="Times New Roman"/>
        <family val="1"/>
      </rPr>
      <t>DECK COORDINATOR</t>
    </r>
  </si>
  <si>
    <r>
      <rPr>
        <sz val="12"/>
        <rFont val="Times New Roman"/>
        <family val="1"/>
      </rPr>
      <t>DMOB</t>
    </r>
  </si>
  <si>
    <r>
      <rPr>
        <sz val="12"/>
        <rFont val="Times New Roman"/>
        <family val="1"/>
      </rPr>
      <t>DEMOBILIZATION UNIT LEADER</t>
    </r>
  </si>
  <si>
    <r>
      <rPr>
        <sz val="12"/>
        <rFont val="Times New Roman"/>
        <family val="1"/>
      </rPr>
      <t>DEPUTY INCIDENT COMMANDER TYPE 1</t>
    </r>
  </si>
  <si>
    <r>
      <rPr>
        <sz val="12"/>
        <rFont val="Times New Roman"/>
        <family val="1"/>
      </rPr>
      <t>DEPUTY INCIDENT COMMANDER TYPE 2</t>
    </r>
  </si>
  <si>
    <r>
      <rPr>
        <sz val="12"/>
        <rFont val="Times New Roman"/>
        <family val="1"/>
      </rPr>
      <t>DPRO</t>
    </r>
  </si>
  <si>
    <r>
      <rPr>
        <sz val="12"/>
        <rFont val="Times New Roman"/>
        <family val="1"/>
      </rPr>
      <t>DISPLAY PROCESSOR</t>
    </r>
  </si>
  <si>
    <r>
      <rPr>
        <sz val="12"/>
        <rFont val="Times New Roman"/>
        <family val="1"/>
      </rPr>
      <t>DIVS</t>
    </r>
  </si>
  <si>
    <r>
      <rPr>
        <sz val="12"/>
        <rFont val="Times New Roman"/>
        <family val="1"/>
      </rPr>
      <t>DIVISION/GROUP SUPERVISOR</t>
    </r>
  </si>
  <si>
    <r>
      <rPr>
        <sz val="12"/>
        <rFont val="Times New Roman"/>
        <family val="1"/>
      </rPr>
      <t>DOCL</t>
    </r>
  </si>
  <si>
    <r>
      <rPr>
        <sz val="12"/>
        <rFont val="Times New Roman"/>
        <family val="1"/>
      </rPr>
      <t>DOCUMENTATION UNIT LEADER</t>
    </r>
  </si>
  <si>
    <r>
      <rPr>
        <sz val="12"/>
        <rFont val="Times New Roman"/>
        <family val="1"/>
      </rPr>
      <t>DZOP</t>
    </r>
  </si>
  <si>
    <r>
      <rPr>
        <sz val="12"/>
        <rFont val="Times New Roman"/>
        <family val="1"/>
      </rPr>
      <t>DOZER OPERATOR</t>
    </r>
  </si>
  <si>
    <r>
      <rPr>
        <sz val="12"/>
        <rFont val="Times New Roman"/>
        <family val="1"/>
      </rPr>
      <t>DZIA</t>
    </r>
  </si>
  <si>
    <r>
      <rPr>
        <sz val="12"/>
        <rFont val="Times New Roman"/>
        <family val="1"/>
      </rPr>
      <t>DOZER OPERATOR, INITIAL ATTACK</t>
    </r>
  </si>
  <si>
    <r>
      <rPr>
        <sz val="12"/>
        <rFont val="Times New Roman"/>
        <family val="1"/>
      </rPr>
      <t>DRVA</t>
    </r>
  </si>
  <si>
    <r>
      <rPr>
        <sz val="12"/>
        <rFont val="Times New Roman"/>
        <family val="1"/>
      </rPr>
      <t>DRIVER CLASS A, CDL REQUIRED</t>
    </r>
  </si>
  <si>
    <r>
      <rPr>
        <sz val="12"/>
        <rFont val="Times New Roman"/>
        <family val="1"/>
      </rPr>
      <t>DRVB</t>
    </r>
  </si>
  <si>
    <r>
      <rPr>
        <sz val="12"/>
        <rFont val="Times New Roman"/>
        <family val="1"/>
      </rPr>
      <t>DRIVER CLASS B, CDL REQUIRED</t>
    </r>
  </si>
  <si>
    <r>
      <rPr>
        <sz val="12"/>
        <rFont val="Times New Roman"/>
        <family val="1"/>
      </rPr>
      <t>DRIV</t>
    </r>
  </si>
  <si>
    <r>
      <rPr>
        <sz val="12"/>
        <rFont val="Times New Roman"/>
        <family val="1"/>
      </rPr>
      <t>DRIVER/OPERATOR</t>
    </r>
  </si>
  <si>
    <r>
      <rPr>
        <sz val="12"/>
        <rFont val="Times New Roman"/>
        <family val="1"/>
      </rPr>
      <t>EMTB</t>
    </r>
  </si>
  <si>
    <r>
      <rPr>
        <sz val="12"/>
        <rFont val="Times New Roman"/>
        <family val="1"/>
      </rPr>
      <t xml:space="preserve">EMERGENCY MEDICAL TECHINICAN
</t>
    </r>
    <r>
      <rPr>
        <sz val="12"/>
        <rFont val="Times New Roman"/>
        <family val="1"/>
      </rPr>
      <t>BASIC (not fireline qualified)</t>
    </r>
  </si>
  <si>
    <r>
      <rPr>
        <sz val="12"/>
        <rFont val="Times New Roman"/>
        <family val="1"/>
      </rPr>
      <t>EMTF</t>
    </r>
  </si>
  <si>
    <r>
      <rPr>
        <sz val="12"/>
        <rFont val="Times New Roman"/>
        <family val="1"/>
      </rPr>
      <t xml:space="preserve">EMERGENCY MEDICAL TECHNICIAN –
</t>
    </r>
    <r>
      <rPr>
        <sz val="12"/>
        <rFont val="Times New Roman"/>
        <family val="1"/>
      </rPr>
      <t>FIRELINE</t>
    </r>
  </si>
  <si>
    <r>
      <rPr>
        <sz val="12"/>
        <rFont val="Times New Roman"/>
        <family val="1"/>
      </rPr>
      <t>ENGB</t>
    </r>
  </si>
  <si>
    <r>
      <rPr>
        <sz val="12"/>
        <rFont val="Times New Roman"/>
        <family val="1"/>
      </rPr>
      <t>ENGINE BOSS</t>
    </r>
  </si>
  <si>
    <r>
      <rPr>
        <sz val="12"/>
        <rFont val="Times New Roman"/>
        <family val="1"/>
      </rPr>
      <t>ENOP</t>
    </r>
  </si>
  <si>
    <r>
      <rPr>
        <sz val="12"/>
        <rFont val="Times New Roman"/>
        <family val="1"/>
      </rPr>
      <t>ENGINE OPERATOR</t>
    </r>
  </si>
  <si>
    <r>
      <rPr>
        <sz val="12"/>
        <rFont val="Times New Roman"/>
        <family val="1"/>
      </rPr>
      <t>EQPI</t>
    </r>
  </si>
  <si>
    <r>
      <rPr>
        <sz val="12"/>
        <rFont val="Times New Roman"/>
        <family val="1"/>
      </rPr>
      <t>EQUIPMENT INSPECTOR</t>
    </r>
  </si>
  <si>
    <r>
      <rPr>
        <sz val="12"/>
        <rFont val="Times New Roman"/>
        <family val="1"/>
      </rPr>
      <t>EQPM</t>
    </r>
  </si>
  <si>
    <r>
      <rPr>
        <sz val="12"/>
        <rFont val="Times New Roman"/>
        <family val="1"/>
      </rPr>
      <t>EQUIPMENT MANAGER</t>
    </r>
  </si>
  <si>
    <r>
      <rPr>
        <sz val="12"/>
        <rFont val="Times New Roman"/>
        <family val="1"/>
      </rPr>
      <t>EQTR</t>
    </r>
  </si>
  <si>
    <r>
      <rPr>
        <sz val="12"/>
        <rFont val="Times New Roman"/>
        <family val="1"/>
      </rPr>
      <t>EQUIPMENT TIME RECORDER</t>
    </r>
  </si>
  <si>
    <r>
      <rPr>
        <sz val="12"/>
        <rFont val="Times New Roman"/>
        <family val="1"/>
      </rPr>
      <t>CORD</t>
    </r>
  </si>
  <si>
    <r>
      <rPr>
        <sz val="12"/>
        <rFont val="Times New Roman"/>
        <family val="1"/>
      </rPr>
      <t>EXPANDED DISPATCH COORDINATOR</t>
    </r>
  </si>
  <si>
    <r>
      <rPr>
        <sz val="12"/>
        <rFont val="Times New Roman"/>
        <family val="1"/>
      </rPr>
      <t>EDRC</t>
    </r>
  </si>
  <si>
    <r>
      <rPr>
        <sz val="12"/>
        <rFont val="Times New Roman"/>
        <family val="1"/>
      </rPr>
      <t>EXPANDED DISPATCH RECORDER</t>
    </r>
  </si>
  <si>
    <r>
      <rPr>
        <sz val="12"/>
        <rFont val="Times New Roman"/>
        <family val="1"/>
      </rPr>
      <t>EDSP</t>
    </r>
  </si>
  <si>
    <r>
      <rPr>
        <sz val="12"/>
        <rFont val="Times New Roman"/>
        <family val="1"/>
      </rPr>
      <t>EXPANDED DISPATCH SUPERVISORY DISPATCHER</t>
    </r>
  </si>
  <si>
    <r>
      <rPr>
        <sz val="12"/>
        <rFont val="Times New Roman"/>
        <family val="1"/>
      </rPr>
      <t>EDSD</t>
    </r>
  </si>
  <si>
    <r>
      <rPr>
        <sz val="12"/>
        <rFont val="Times New Roman"/>
        <family val="1"/>
      </rPr>
      <t>EXPANDED DISPATCH SUPPORT DISPATCHER</t>
    </r>
  </si>
  <si>
    <r>
      <rPr>
        <sz val="12"/>
        <rFont val="Times New Roman"/>
        <family val="1"/>
      </rPr>
      <t>FACL</t>
    </r>
  </si>
  <si>
    <r>
      <rPr>
        <sz val="12"/>
        <rFont val="Times New Roman"/>
        <family val="1"/>
      </rPr>
      <t>FACILITIES UNIT LEADER</t>
    </r>
  </si>
  <si>
    <r>
      <rPr>
        <sz val="12"/>
        <rFont val="Times New Roman"/>
        <family val="1"/>
      </rPr>
      <t>FAL1</t>
    </r>
  </si>
  <si>
    <r>
      <rPr>
        <sz val="12"/>
        <rFont val="Times New Roman"/>
        <family val="1"/>
      </rPr>
      <t>FALLER, ADVANCED</t>
    </r>
  </si>
  <si>
    <r>
      <rPr>
        <sz val="12"/>
        <rFont val="Times New Roman"/>
        <family val="1"/>
      </rPr>
      <t>FAL3</t>
    </r>
  </si>
  <si>
    <r>
      <rPr>
        <sz val="12"/>
        <rFont val="Times New Roman"/>
        <family val="1"/>
      </rPr>
      <t>FALLER, BASIC</t>
    </r>
  </si>
  <si>
    <r>
      <rPr>
        <sz val="12"/>
        <rFont val="Times New Roman"/>
        <family val="1"/>
      </rPr>
      <t>FAL2</t>
    </r>
  </si>
  <si>
    <r>
      <rPr>
        <sz val="12"/>
        <rFont val="Times New Roman"/>
        <family val="1"/>
      </rPr>
      <t>FALLER, INTERMEDIATE</t>
    </r>
  </si>
  <si>
    <r>
      <rPr>
        <sz val="12"/>
        <rFont val="Times New Roman"/>
        <family val="1"/>
      </rPr>
      <t>FAMILY LIAISON OFFICER</t>
    </r>
  </si>
  <si>
    <r>
      <rPr>
        <sz val="12"/>
        <rFont val="Times New Roman"/>
        <family val="1"/>
      </rPr>
      <t>FELB</t>
    </r>
  </si>
  <si>
    <r>
      <rPr>
        <sz val="12"/>
        <rFont val="Times New Roman"/>
        <family val="1"/>
      </rPr>
      <t>FELLING BOSS</t>
    </r>
  </si>
  <si>
    <r>
      <rPr>
        <sz val="12"/>
        <rFont val="Times New Roman"/>
        <family val="1"/>
      </rPr>
      <t>ESFA</t>
    </r>
  </si>
  <si>
    <r>
      <rPr>
        <sz val="12"/>
        <rFont val="Times New Roman"/>
        <family val="1"/>
      </rPr>
      <t>FEMA EMERGENCY SUPPORT FUNCTION #4 ADMINISTRATIVE SUPPORT</t>
    </r>
  </si>
  <si>
    <r>
      <rPr>
        <sz val="12"/>
        <rFont val="Times New Roman"/>
        <family val="1"/>
      </rPr>
      <t>ESFL</t>
    </r>
  </si>
  <si>
    <r>
      <rPr>
        <sz val="12"/>
        <rFont val="Times New Roman"/>
        <family val="1"/>
      </rPr>
      <t>FEMA EMERGENCY SUPPORT FUNCTION #4 PRIMARY LEADER</t>
    </r>
  </si>
  <si>
    <r>
      <rPr>
        <sz val="12"/>
        <rFont val="Times New Roman"/>
        <family val="1"/>
      </rPr>
      <t>ESFS</t>
    </r>
  </si>
  <si>
    <r>
      <rPr>
        <sz val="12"/>
        <rFont val="Times New Roman"/>
        <family val="1"/>
      </rPr>
      <t xml:space="preserve">FEMA EMERGENCY SUPPORT FUNCTION #4
</t>
    </r>
    <r>
      <rPr>
        <sz val="12"/>
        <rFont val="Times New Roman"/>
        <family val="1"/>
      </rPr>
      <t>STRUCTURE SUPPORT</t>
    </r>
  </si>
  <si>
    <r>
      <rPr>
        <sz val="12"/>
        <rFont val="Times New Roman"/>
        <family val="1"/>
      </rPr>
      <t>ESFW</t>
    </r>
  </si>
  <si>
    <r>
      <rPr>
        <sz val="12"/>
        <rFont val="Times New Roman"/>
        <family val="1"/>
      </rPr>
      <t>FEMA EMERGENCY SUPPORT FUNCTION #4 WILDLAND SUPPORT</t>
    </r>
  </si>
  <si>
    <r>
      <rPr>
        <sz val="12"/>
        <rFont val="Times New Roman"/>
        <family val="1"/>
      </rPr>
      <t>FOBS</t>
    </r>
  </si>
  <si>
    <r>
      <rPr>
        <sz val="12"/>
        <rFont val="Times New Roman"/>
        <family val="1"/>
      </rPr>
      <t>FIELD OBSERVER</t>
    </r>
  </si>
  <si>
    <r>
      <rPr>
        <sz val="12"/>
        <rFont val="Times New Roman"/>
        <family val="1"/>
      </rPr>
      <t>FSC1</t>
    </r>
  </si>
  <si>
    <r>
      <rPr>
        <sz val="12"/>
        <rFont val="Times New Roman"/>
        <family val="1"/>
      </rPr>
      <t>FSC2</t>
    </r>
  </si>
  <si>
    <r>
      <rPr>
        <sz val="12"/>
        <rFont val="Times New Roman"/>
        <family val="1"/>
      </rPr>
      <t>FINANCE/ADMINISTRATION SECTION CHIEF TYPE 2</t>
    </r>
  </si>
  <si>
    <r>
      <rPr>
        <sz val="12"/>
        <rFont val="Times New Roman"/>
        <family val="1"/>
      </rPr>
      <t>FSC3</t>
    </r>
  </si>
  <si>
    <r>
      <rPr>
        <sz val="12"/>
        <rFont val="Times New Roman"/>
        <family val="1"/>
      </rPr>
      <t>FINANCE/ADMINISTRATION SECTION CHIEF TYPE 3</t>
    </r>
  </si>
  <si>
    <r>
      <rPr>
        <sz val="12"/>
        <rFont val="Times New Roman"/>
        <family val="1"/>
      </rPr>
      <t>FBAN</t>
    </r>
  </si>
  <si>
    <r>
      <rPr>
        <sz val="12"/>
        <rFont val="Times New Roman"/>
        <family val="1"/>
      </rPr>
      <t>FIRE BEHAVIOR ANALYST</t>
    </r>
  </si>
  <si>
    <r>
      <rPr>
        <sz val="12"/>
        <rFont val="Times New Roman"/>
        <family val="1"/>
      </rPr>
      <t>FEMO</t>
    </r>
  </si>
  <si>
    <r>
      <rPr>
        <sz val="12"/>
        <rFont val="Times New Roman"/>
        <family val="1"/>
      </rPr>
      <t>FIRE EFFECTS MONITOR</t>
    </r>
  </si>
  <si>
    <r>
      <rPr>
        <sz val="12"/>
        <rFont val="Times New Roman"/>
        <family val="1"/>
      </rPr>
      <t>FIRE LOOKOUT</t>
    </r>
  </si>
  <si>
    <r>
      <rPr>
        <sz val="12"/>
        <rFont val="Times New Roman"/>
        <family val="1"/>
      </rPr>
      <t>FFT1</t>
    </r>
  </si>
  <si>
    <r>
      <rPr>
        <sz val="12"/>
        <rFont val="Times New Roman"/>
        <family val="1"/>
      </rPr>
      <t>FIREFIGHTER TYPE 1 (SQUADBOSS)</t>
    </r>
  </si>
  <si>
    <r>
      <rPr>
        <sz val="12"/>
        <rFont val="Times New Roman"/>
        <family val="1"/>
      </rPr>
      <t>FFT2</t>
    </r>
  </si>
  <si>
    <r>
      <rPr>
        <sz val="12"/>
        <rFont val="Times New Roman"/>
        <family val="1"/>
      </rPr>
      <t>FIREFIGHTER TYPE 2 (CREWMEMBER)</t>
    </r>
  </si>
  <si>
    <r>
      <rPr>
        <sz val="12"/>
        <rFont val="Times New Roman"/>
        <family val="1"/>
      </rPr>
      <t>FIRB</t>
    </r>
  </si>
  <si>
    <r>
      <rPr>
        <sz val="12"/>
        <rFont val="Times New Roman"/>
        <family val="1"/>
      </rPr>
      <t>FIRING BOSS</t>
    </r>
  </si>
  <si>
    <r>
      <rPr>
        <sz val="12"/>
        <rFont val="Times New Roman"/>
        <family val="1"/>
      </rPr>
      <t>FWBM</t>
    </r>
  </si>
  <si>
    <r>
      <rPr>
        <sz val="12"/>
        <rFont val="Times New Roman"/>
        <family val="1"/>
      </rPr>
      <t>FIXED WING BASE MANAGER</t>
    </r>
  </si>
  <si>
    <r>
      <rPr>
        <sz val="12"/>
        <rFont val="Times New Roman"/>
        <family val="1"/>
      </rPr>
      <t>FWPT</t>
    </r>
  </si>
  <si>
    <r>
      <rPr>
        <sz val="12"/>
        <rFont val="Times New Roman"/>
        <family val="1"/>
      </rPr>
      <t>FIXED WING PARKING TENDER</t>
    </r>
  </si>
  <si>
    <r>
      <rPr>
        <sz val="12"/>
        <rFont val="Times New Roman"/>
        <family val="1"/>
      </rPr>
      <t>FDUL</t>
    </r>
  </si>
  <si>
    <r>
      <rPr>
        <sz val="12"/>
        <rFont val="Times New Roman"/>
        <family val="1"/>
      </rPr>
      <t>FOOD UNIT LEADER</t>
    </r>
  </si>
  <si>
    <r>
      <rPr>
        <sz val="12"/>
        <rFont val="Times New Roman"/>
        <family val="1"/>
      </rPr>
      <t>FUEL</t>
    </r>
  </si>
  <si>
    <r>
      <rPr>
        <sz val="12"/>
        <rFont val="Times New Roman"/>
        <family val="1"/>
      </rPr>
      <t>FUELING SPECIALIST</t>
    </r>
  </si>
  <si>
    <r>
      <rPr>
        <sz val="12"/>
        <rFont val="Times New Roman"/>
        <family val="1"/>
      </rPr>
      <t>GACC FIRE CACHE MANAGER</t>
    </r>
  </si>
  <si>
    <r>
      <rPr>
        <sz val="12"/>
        <rFont val="Times New Roman"/>
        <family val="1"/>
      </rPr>
      <t>GACC METEOROLOGIST</t>
    </r>
  </si>
  <si>
    <r>
      <rPr>
        <sz val="12"/>
        <rFont val="Times New Roman"/>
        <family val="1"/>
      </rPr>
      <t>GISS</t>
    </r>
  </si>
  <si>
    <r>
      <rPr>
        <sz val="12"/>
        <rFont val="Times New Roman"/>
        <family val="1"/>
      </rPr>
      <t>GIS SPECIALIST</t>
    </r>
  </si>
  <si>
    <r>
      <rPr>
        <sz val="12"/>
        <rFont val="Times New Roman"/>
        <family val="1"/>
      </rPr>
      <t>GSUL</t>
    </r>
  </si>
  <si>
    <r>
      <rPr>
        <sz val="12"/>
        <rFont val="Times New Roman"/>
        <family val="1"/>
      </rPr>
      <t>GROUND SUPPORT UNIT LEADER</t>
    </r>
  </si>
  <si>
    <r>
      <rPr>
        <sz val="12"/>
        <rFont val="Times New Roman"/>
        <family val="1"/>
      </rPr>
      <t>HEQB</t>
    </r>
  </si>
  <si>
    <r>
      <rPr>
        <sz val="12"/>
        <rFont val="Times New Roman"/>
        <family val="1"/>
      </rPr>
      <t>HEAVY EQUIPMENT BOSS, SINGLE</t>
    </r>
  </si>
  <si>
    <r>
      <rPr>
        <sz val="12"/>
        <rFont val="Times New Roman"/>
        <family val="1"/>
      </rPr>
      <t>HEAVY EQUIPMENT TECHNICAL SPECIALIST</t>
    </r>
  </si>
  <si>
    <r>
      <rPr>
        <sz val="12"/>
        <rFont val="Times New Roman"/>
        <family val="1"/>
      </rPr>
      <t>HEBM</t>
    </r>
  </si>
  <si>
    <r>
      <rPr>
        <sz val="12"/>
        <rFont val="Times New Roman"/>
        <family val="1"/>
      </rPr>
      <t>HELIBASE MANAGER</t>
    </r>
  </si>
  <si>
    <r>
      <rPr>
        <sz val="12"/>
        <rFont val="Times New Roman"/>
        <family val="1"/>
      </rPr>
      <t>HLCO</t>
    </r>
  </si>
  <si>
    <r>
      <rPr>
        <sz val="12"/>
        <rFont val="Times New Roman"/>
        <family val="1"/>
      </rPr>
      <t>HELICOPTER COORDINATOR</t>
    </r>
  </si>
  <si>
    <r>
      <rPr>
        <sz val="12"/>
        <rFont val="Times New Roman"/>
        <family val="1"/>
      </rPr>
      <t>HECM</t>
    </r>
  </si>
  <si>
    <r>
      <rPr>
        <sz val="12"/>
        <rFont val="Times New Roman"/>
        <family val="1"/>
      </rPr>
      <t>HELICOPTER CREWMEMBER</t>
    </r>
  </si>
  <si>
    <r>
      <rPr>
        <sz val="12"/>
        <rFont val="Times New Roman"/>
        <family val="1"/>
      </rPr>
      <t>HMGB</t>
    </r>
  </si>
  <si>
    <r>
      <rPr>
        <sz val="12"/>
        <rFont val="Times New Roman"/>
        <family val="1"/>
      </rPr>
      <t>HELICOPTER MANAGER, SINGLE RESOURCE BOSS</t>
    </r>
  </si>
  <si>
    <r>
      <rPr>
        <sz val="12"/>
        <rFont val="Times New Roman"/>
        <family val="1"/>
      </rPr>
      <t>HRSP</t>
    </r>
  </si>
  <si>
    <r>
      <rPr>
        <sz val="12"/>
        <rFont val="Times New Roman"/>
        <family val="1"/>
      </rPr>
      <t>HUMAN RESOURCE SPECIALIST</t>
    </r>
  </si>
  <si>
    <r>
      <rPr>
        <sz val="12"/>
        <rFont val="Times New Roman"/>
        <family val="1"/>
      </rPr>
      <t>INBA</t>
    </r>
  </si>
  <si>
    <r>
      <rPr>
        <sz val="12"/>
        <rFont val="Times New Roman"/>
        <family val="1"/>
      </rPr>
      <t>INCIDENT BUSINESS ADVISOR</t>
    </r>
  </si>
  <si>
    <r>
      <rPr>
        <sz val="12"/>
        <rFont val="Times New Roman"/>
        <family val="1"/>
      </rPr>
      <t>ICT1</t>
    </r>
  </si>
  <si>
    <r>
      <rPr>
        <sz val="12"/>
        <rFont val="Times New Roman"/>
        <family val="1"/>
      </rPr>
      <t xml:space="preserve">INCIDENT COMMANDER TYPE 1 (reference
</t>
    </r>
    <r>
      <rPr>
        <sz val="12"/>
        <rFont val="Times New Roman"/>
        <family val="1"/>
      </rPr>
      <t>section B.3 for conditions allowing the hiring of this position)</t>
    </r>
  </si>
  <si>
    <r>
      <rPr>
        <sz val="12"/>
        <rFont val="Times New Roman"/>
        <family val="1"/>
      </rPr>
      <t>ICT2</t>
    </r>
  </si>
  <si>
    <r>
      <rPr>
        <sz val="12"/>
        <rFont val="Times New Roman"/>
        <family val="1"/>
      </rPr>
      <t xml:space="preserve">INCIDENT COMMANDER TYPE 2 (reference
</t>
    </r>
    <r>
      <rPr>
        <sz val="12"/>
        <rFont val="Times New Roman"/>
        <family val="1"/>
      </rPr>
      <t>section B.3 for conditions allowing the hiring of this position)</t>
    </r>
  </si>
  <si>
    <r>
      <rPr>
        <sz val="12"/>
        <rFont val="Times New Roman"/>
        <family val="1"/>
      </rPr>
      <t>ICT3</t>
    </r>
  </si>
  <si>
    <r>
      <rPr>
        <sz val="12"/>
        <rFont val="Times New Roman"/>
        <family val="1"/>
      </rPr>
      <t>INCIDENT COMMANDER TYPE 3</t>
    </r>
  </si>
  <si>
    <r>
      <rPr>
        <sz val="12"/>
        <rFont val="Times New Roman"/>
        <family val="1"/>
      </rPr>
      <t>ICT4</t>
    </r>
  </si>
  <si>
    <r>
      <rPr>
        <sz val="12"/>
        <rFont val="Times New Roman"/>
        <family val="1"/>
      </rPr>
      <t>INCIDENT COMMANDER TYPE 4</t>
    </r>
  </si>
  <si>
    <r>
      <rPr>
        <sz val="12"/>
        <rFont val="Times New Roman"/>
        <family val="1"/>
      </rPr>
      <t>ICT5</t>
    </r>
  </si>
  <si>
    <r>
      <rPr>
        <sz val="12"/>
        <rFont val="Times New Roman"/>
        <family val="1"/>
      </rPr>
      <t>INCIDENT COMMANDER TYPE 5</t>
    </r>
  </si>
  <si>
    <r>
      <rPr>
        <sz val="12"/>
        <rFont val="Times New Roman"/>
        <family val="1"/>
      </rPr>
      <t>INCM</t>
    </r>
  </si>
  <si>
    <r>
      <rPr>
        <sz val="12"/>
        <rFont val="Times New Roman"/>
        <family val="1"/>
      </rPr>
      <t>INCIDENT COMMUNICATIONS CENTER MANAGER</t>
    </r>
  </si>
  <si>
    <r>
      <rPr>
        <sz val="12"/>
        <rFont val="Times New Roman"/>
        <family val="1"/>
      </rPr>
      <t>COMT</t>
    </r>
  </si>
  <si>
    <r>
      <rPr>
        <sz val="12"/>
        <rFont val="Times New Roman"/>
        <family val="1"/>
      </rPr>
      <t>INCIDENT COMMUNICATIONS TECHNICIAN</t>
    </r>
  </si>
  <si>
    <r>
      <rPr>
        <sz val="12"/>
        <rFont val="Times New Roman"/>
        <family val="1"/>
      </rPr>
      <t>ICPI</t>
    </r>
  </si>
  <si>
    <r>
      <rPr>
        <sz val="12"/>
        <rFont val="Times New Roman"/>
        <family val="1"/>
      </rPr>
      <t>INCIDENT CONTRACT PROJECT INSPECTOR</t>
    </r>
  </si>
  <si>
    <r>
      <rPr>
        <sz val="12"/>
        <rFont val="Times New Roman"/>
        <family val="1"/>
      </rPr>
      <t>IMSA</t>
    </r>
  </si>
  <si>
    <r>
      <rPr>
        <sz val="12"/>
        <rFont val="Times New Roman"/>
        <family val="1"/>
      </rPr>
      <t>INCIDENT MEDICAL SPECIALIST ASSISTANT</t>
    </r>
  </si>
  <si>
    <r>
      <rPr>
        <sz val="12"/>
        <rFont val="Times New Roman"/>
        <family val="1"/>
      </rPr>
      <t>IMSM</t>
    </r>
  </si>
  <si>
    <r>
      <rPr>
        <sz val="12"/>
        <rFont val="Times New Roman"/>
        <family val="1"/>
      </rPr>
      <t>INCIDENT MEDICAL SPECIALIST MANAGER</t>
    </r>
  </si>
  <si>
    <r>
      <rPr>
        <sz val="12"/>
        <rFont val="Times New Roman"/>
        <family val="1"/>
      </rPr>
      <t>IMST</t>
    </r>
  </si>
  <si>
    <r>
      <rPr>
        <sz val="12"/>
        <rFont val="Times New Roman"/>
        <family val="1"/>
      </rPr>
      <t>INCIDENT MEDICAL SPECIALIST TECHNICIAN</t>
    </r>
  </si>
  <si>
    <r>
      <rPr>
        <sz val="12"/>
        <rFont val="Times New Roman"/>
        <family val="1"/>
      </rPr>
      <t>ITSS</t>
    </r>
  </si>
  <si>
    <r>
      <rPr>
        <sz val="12"/>
        <rFont val="Times New Roman"/>
        <family val="1"/>
      </rPr>
      <t>INCIDENT TECHNOLOGY SUPPORT</t>
    </r>
  </si>
  <si>
    <r>
      <rPr>
        <sz val="12"/>
        <rFont val="Times New Roman"/>
        <family val="1"/>
      </rPr>
      <t>TNSP</t>
    </r>
  </si>
  <si>
    <r>
      <rPr>
        <sz val="12"/>
        <rFont val="Times New Roman"/>
        <family val="1"/>
      </rPr>
      <t>INCIDENT TRAINING SPECIALIST</t>
    </r>
  </si>
  <si>
    <r>
      <rPr>
        <sz val="12"/>
        <rFont val="Times New Roman"/>
        <family val="1"/>
      </rPr>
      <t>IRIN</t>
    </r>
  </si>
  <si>
    <r>
      <rPr>
        <sz val="12"/>
        <rFont val="Times New Roman"/>
        <family val="1"/>
      </rPr>
      <t>INFRARED INTERPRETER</t>
    </r>
  </si>
  <si>
    <r>
      <rPr>
        <sz val="12"/>
        <rFont val="Times New Roman"/>
        <family val="1"/>
      </rPr>
      <t>IADP</t>
    </r>
  </si>
  <si>
    <r>
      <rPr>
        <sz val="12"/>
        <rFont val="Times New Roman"/>
        <family val="1"/>
      </rPr>
      <t>INITIAL ATTACK DISPATCHER</t>
    </r>
  </si>
  <si>
    <r>
      <rPr>
        <sz val="12"/>
        <rFont val="Times New Roman"/>
        <family val="1"/>
      </rPr>
      <t>INSTRUCTOR (S-300 AND BELOW COURSES AND OTHER NON-ICS COURSES)</t>
    </r>
  </si>
  <si>
    <r>
      <rPr>
        <sz val="12"/>
        <rFont val="Times New Roman"/>
        <family val="1"/>
      </rPr>
      <t>INSTRUCTOR (S-400 COURSES AND ABOVE)</t>
    </r>
  </si>
  <si>
    <r>
      <rPr>
        <sz val="12"/>
        <rFont val="Times New Roman"/>
        <family val="1"/>
      </rPr>
      <t>INTS</t>
    </r>
  </si>
  <si>
    <r>
      <rPr>
        <sz val="12"/>
        <rFont val="Times New Roman"/>
        <family val="1"/>
      </rPr>
      <t>INTELLIGENCE SUPPORT</t>
    </r>
  </si>
  <si>
    <r>
      <rPr>
        <sz val="12"/>
        <rFont val="Times New Roman"/>
        <family val="1"/>
      </rPr>
      <t>IARR</t>
    </r>
  </si>
  <si>
    <r>
      <rPr>
        <sz val="12"/>
        <rFont val="Times New Roman"/>
        <family val="1"/>
      </rPr>
      <t>INTERAGENCY RESOURCE REPRESENTATIVE</t>
    </r>
  </si>
  <si>
    <r>
      <rPr>
        <sz val="12"/>
        <rFont val="Times New Roman"/>
        <family val="1"/>
      </rPr>
      <t>LABORER</t>
    </r>
  </si>
  <si>
    <r>
      <rPr>
        <sz val="12"/>
        <rFont val="Times New Roman"/>
        <family val="1"/>
      </rPr>
      <t>LEAD ACCOUNTING TECHNICIAN</t>
    </r>
  </si>
  <si>
    <r>
      <rPr>
        <sz val="12"/>
        <rFont val="Times New Roman"/>
        <family val="1"/>
      </rPr>
      <t xml:space="preserve">LEAD INSTRUCTOR (S-300 AND BELOW
</t>
    </r>
    <r>
      <rPr>
        <sz val="12"/>
        <rFont val="Times New Roman"/>
        <family val="1"/>
      </rPr>
      <t>COURSES AND OTHER NON-ICS COURSES)</t>
    </r>
  </si>
  <si>
    <r>
      <rPr>
        <sz val="12"/>
        <rFont val="Times New Roman"/>
        <family val="1"/>
      </rPr>
      <t>LEAD INSTRUCTOR (S-400 COURSES AND ABOVE)</t>
    </r>
  </si>
  <si>
    <r>
      <rPr>
        <sz val="12"/>
        <rFont val="Times New Roman"/>
        <family val="1"/>
      </rPr>
      <t>LOFR</t>
    </r>
  </si>
  <si>
    <r>
      <rPr>
        <sz val="12"/>
        <rFont val="Times New Roman"/>
        <family val="1"/>
      </rPr>
      <t>LIAISON OFFICER</t>
    </r>
  </si>
  <si>
    <r>
      <rPr>
        <sz val="12"/>
        <rFont val="Times New Roman"/>
        <family val="1"/>
      </rPr>
      <t>LSC1</t>
    </r>
  </si>
  <si>
    <r>
      <rPr>
        <sz val="12"/>
        <rFont val="Times New Roman"/>
        <family val="1"/>
      </rPr>
      <t>LOGISTICS SECTION CHIEF TYPE 1</t>
    </r>
  </si>
  <si>
    <r>
      <rPr>
        <sz val="12"/>
        <rFont val="Times New Roman"/>
        <family val="1"/>
      </rPr>
      <t>LSC2</t>
    </r>
  </si>
  <si>
    <r>
      <rPr>
        <sz val="12"/>
        <rFont val="Times New Roman"/>
        <family val="1"/>
      </rPr>
      <t>LOGISTICS SECTION CHIEF TYPE 2</t>
    </r>
  </si>
  <si>
    <r>
      <rPr>
        <sz val="12"/>
        <rFont val="Times New Roman"/>
        <family val="1"/>
      </rPr>
      <t>LSC3</t>
    </r>
  </si>
  <si>
    <r>
      <rPr>
        <sz val="12"/>
        <rFont val="Times New Roman"/>
        <family val="1"/>
      </rPr>
      <t>LOGISTICS SECTION CHIEF TYPE 3</t>
    </r>
  </si>
  <si>
    <r>
      <rPr>
        <sz val="12"/>
        <rFont val="Times New Roman"/>
        <family val="1"/>
      </rPr>
      <t>LTAN</t>
    </r>
  </si>
  <si>
    <r>
      <rPr>
        <sz val="12"/>
        <rFont val="Times New Roman"/>
        <family val="1"/>
      </rPr>
      <t>LONG TERM FIRE ANALYST</t>
    </r>
  </si>
  <si>
    <r>
      <rPr>
        <sz val="12"/>
        <rFont val="Times New Roman"/>
        <family val="1"/>
      </rPr>
      <t>MAC ADMIN SUPPORT</t>
    </r>
  </si>
  <si>
    <r>
      <rPr>
        <sz val="12"/>
        <rFont val="Times New Roman"/>
        <family val="1"/>
      </rPr>
      <t>MCCO</t>
    </r>
  </si>
  <si>
    <r>
      <rPr>
        <sz val="12"/>
        <rFont val="Times New Roman"/>
        <family val="1"/>
      </rPr>
      <t>MAC GROUP COORDINATOR</t>
    </r>
  </si>
  <si>
    <r>
      <rPr>
        <sz val="12"/>
        <rFont val="Times New Roman"/>
        <family val="1"/>
      </rPr>
      <t>MABM</t>
    </r>
  </si>
  <si>
    <r>
      <rPr>
        <sz val="12"/>
        <rFont val="Times New Roman"/>
        <family val="1"/>
      </rPr>
      <t>MAFFS AIRTANKER BASE MANAGER</t>
    </r>
  </si>
  <si>
    <r>
      <rPr>
        <sz val="12"/>
        <rFont val="Times New Roman"/>
        <family val="1"/>
      </rPr>
      <t>MABS</t>
    </r>
  </si>
  <si>
    <r>
      <rPr>
        <sz val="12"/>
        <rFont val="Times New Roman"/>
        <family val="1"/>
      </rPr>
      <t>MAFFS AIRTANKER BASE SPECIALIST</t>
    </r>
  </si>
  <si>
    <r>
      <rPr>
        <sz val="12"/>
        <rFont val="Times New Roman"/>
        <family val="1"/>
      </rPr>
      <t>MALO</t>
    </r>
  </si>
  <si>
    <r>
      <rPr>
        <sz val="12"/>
        <rFont val="Times New Roman"/>
        <family val="1"/>
      </rPr>
      <t>MAFFS ASSISTANT LIAISON OFFICER</t>
    </r>
  </si>
  <si>
    <r>
      <rPr>
        <sz val="12"/>
        <rFont val="Times New Roman"/>
        <family val="1"/>
      </rPr>
      <t>MAFF</t>
    </r>
  </si>
  <si>
    <r>
      <rPr>
        <sz val="12"/>
        <rFont val="Times New Roman"/>
        <family val="1"/>
      </rPr>
      <t>MAFFS LIAISON OFFICER</t>
    </r>
  </si>
  <si>
    <r>
      <rPr>
        <sz val="12"/>
        <rFont val="Times New Roman"/>
        <family val="1"/>
      </rPr>
      <t>MASTER PARACHUTE RIGGER</t>
    </r>
  </si>
  <si>
    <r>
      <rPr>
        <sz val="12"/>
        <rFont val="Times New Roman"/>
        <family val="1"/>
      </rPr>
      <t>WHHR</t>
    </r>
  </si>
  <si>
    <r>
      <rPr>
        <sz val="12"/>
        <rFont val="Times New Roman"/>
        <family val="1"/>
      </rPr>
      <t xml:space="preserve">MATERIALS HANDLER (WHSE/CACHE
</t>
    </r>
    <r>
      <rPr>
        <sz val="12"/>
        <rFont val="Times New Roman"/>
        <family val="1"/>
      </rPr>
      <t>WORKER)</t>
    </r>
  </si>
  <si>
    <r>
      <rPr>
        <sz val="12"/>
        <rFont val="Times New Roman"/>
        <family val="1"/>
      </rPr>
      <t>WHLR</t>
    </r>
  </si>
  <si>
    <r>
      <rPr>
        <sz val="12"/>
        <rFont val="Times New Roman"/>
        <family val="1"/>
      </rPr>
      <t xml:space="preserve">MATERIALS HANDLER, LEADER
</t>
    </r>
    <r>
      <rPr>
        <sz val="12"/>
        <rFont val="Times New Roman"/>
        <family val="1"/>
      </rPr>
      <t>(WHSE/CACHE LDR)</t>
    </r>
  </si>
  <si>
    <r>
      <rPr>
        <sz val="12"/>
        <rFont val="Times New Roman"/>
        <family val="1"/>
      </rPr>
      <t>MEDL</t>
    </r>
  </si>
  <si>
    <r>
      <rPr>
        <sz val="12"/>
        <rFont val="Times New Roman"/>
        <family val="1"/>
      </rPr>
      <t>MEDICAL UNIT LEADER</t>
    </r>
  </si>
  <si>
    <r>
      <rPr>
        <sz val="12"/>
        <rFont val="Times New Roman"/>
        <family val="1"/>
      </rPr>
      <t>MILITARY INSTALLATION LOGISTICS COORDINATOR (ONLY USED WHEN A BATTALION IS ORDERED)</t>
    </r>
  </si>
  <si>
    <r>
      <rPr>
        <sz val="12"/>
        <rFont val="Times New Roman"/>
        <family val="1"/>
      </rPr>
      <t>MXMS</t>
    </r>
  </si>
  <si>
    <r>
      <rPr>
        <sz val="12"/>
        <rFont val="Times New Roman"/>
        <family val="1"/>
      </rPr>
      <t>MIXMASTER</t>
    </r>
  </si>
  <si>
    <r>
      <rPr>
        <sz val="12"/>
        <rFont val="Times New Roman"/>
        <family val="1"/>
      </rPr>
      <t>NMAC/GMAC CREW COORDINATOR</t>
    </r>
  </si>
  <si>
    <r>
      <rPr>
        <sz val="12"/>
        <rFont val="Times New Roman"/>
        <family val="1"/>
      </rPr>
      <t>OPBD</t>
    </r>
  </si>
  <si>
    <r>
      <rPr>
        <sz val="12"/>
        <rFont val="Times New Roman"/>
        <family val="1"/>
      </rPr>
      <t>OPERATIONS BRANCH DIRECTOR</t>
    </r>
  </si>
  <si>
    <r>
      <rPr>
        <sz val="12"/>
        <rFont val="Times New Roman"/>
        <family val="1"/>
      </rPr>
      <t>OSC1</t>
    </r>
  </si>
  <si>
    <r>
      <rPr>
        <sz val="12"/>
        <rFont val="Times New Roman"/>
        <family val="1"/>
      </rPr>
      <t>OPERATIONS SECTION CHIEF TYPE 1</t>
    </r>
  </si>
  <si>
    <r>
      <rPr>
        <sz val="12"/>
        <rFont val="Times New Roman"/>
        <family val="1"/>
      </rPr>
      <t>OSC2</t>
    </r>
  </si>
  <si>
    <r>
      <rPr>
        <sz val="12"/>
        <rFont val="Times New Roman"/>
        <family val="1"/>
      </rPr>
      <t>OPERATIONS SECTION CHIEF TYPE 2</t>
    </r>
  </si>
  <si>
    <r>
      <rPr>
        <sz val="12"/>
        <rFont val="Times New Roman"/>
        <family val="1"/>
      </rPr>
      <t>OPS3</t>
    </r>
  </si>
  <si>
    <r>
      <rPr>
        <sz val="12"/>
        <rFont val="Times New Roman"/>
        <family val="1"/>
      </rPr>
      <t>OPERATIONS SECTION CHIEF TYPE 3</t>
    </r>
  </si>
  <si>
    <r>
      <rPr>
        <sz val="12"/>
        <rFont val="Times New Roman"/>
        <family val="1"/>
      </rPr>
      <t>ORDM</t>
    </r>
  </si>
  <si>
    <r>
      <rPr>
        <sz val="12"/>
        <rFont val="Times New Roman"/>
        <family val="1"/>
      </rPr>
      <t>ORDERING MANAGER</t>
    </r>
  </si>
  <si>
    <r>
      <rPr>
        <sz val="12"/>
        <rFont val="Times New Roman"/>
        <family val="1"/>
      </rPr>
      <t>PACK</t>
    </r>
  </si>
  <si>
    <r>
      <rPr>
        <sz val="12"/>
        <rFont val="Times New Roman"/>
        <family val="1"/>
      </rPr>
      <t>PACKER</t>
    </r>
  </si>
  <si>
    <r>
      <rPr>
        <sz val="12"/>
        <rFont val="Times New Roman"/>
        <family val="1"/>
      </rPr>
      <t>EMTP</t>
    </r>
  </si>
  <si>
    <r>
      <rPr>
        <sz val="12"/>
        <rFont val="Times New Roman"/>
        <family val="1"/>
      </rPr>
      <t>PARAMEDIC (not fireline qualified)</t>
    </r>
  </si>
  <si>
    <r>
      <rPr>
        <sz val="12"/>
        <rFont val="Times New Roman"/>
        <family val="1"/>
      </rPr>
      <t>EMPF</t>
    </r>
  </si>
  <si>
    <r>
      <rPr>
        <sz val="12"/>
        <rFont val="Times New Roman"/>
        <family val="1"/>
      </rPr>
      <t>PARAMEDIC – FIRELINE</t>
    </r>
  </si>
  <si>
    <r>
      <rPr>
        <sz val="12"/>
        <rFont val="Times New Roman"/>
        <family val="1"/>
      </rPr>
      <t>PTRC</t>
    </r>
  </si>
  <si>
    <r>
      <rPr>
        <sz val="12"/>
        <rFont val="Times New Roman"/>
        <family val="1"/>
      </rPr>
      <t>PERSONNEL TIME RECORDER</t>
    </r>
  </si>
  <si>
    <r>
      <rPr>
        <sz val="12"/>
        <rFont val="Times New Roman"/>
        <family val="1"/>
      </rPr>
      <t>PILOT</t>
    </r>
  </si>
  <si>
    <r>
      <rPr>
        <sz val="12"/>
        <rFont val="Times New Roman"/>
        <family val="1"/>
      </rPr>
      <t>PSC1</t>
    </r>
  </si>
  <si>
    <r>
      <rPr>
        <sz val="12"/>
        <rFont val="Times New Roman"/>
        <family val="1"/>
      </rPr>
      <t>PLANNING SECTION CHIEF TYPE 1</t>
    </r>
  </si>
  <si>
    <r>
      <rPr>
        <sz val="12"/>
        <rFont val="Times New Roman"/>
        <family val="1"/>
      </rPr>
      <t>PSC2</t>
    </r>
  </si>
  <si>
    <r>
      <rPr>
        <sz val="12"/>
        <rFont val="Times New Roman"/>
        <family val="1"/>
      </rPr>
      <t>PLANNING SECTION CHIEF TYPE 2</t>
    </r>
  </si>
  <si>
    <r>
      <rPr>
        <sz val="12"/>
        <rFont val="Times New Roman"/>
        <family val="1"/>
      </rPr>
      <t>PSC3</t>
    </r>
  </si>
  <si>
    <r>
      <rPr>
        <sz val="12"/>
        <rFont val="Times New Roman"/>
        <family val="1"/>
      </rPr>
      <t>PLANNING SECTION CHIEF TYPE 3</t>
    </r>
  </si>
  <si>
    <r>
      <rPr>
        <sz val="12"/>
        <rFont val="Times New Roman"/>
        <family val="1"/>
      </rPr>
      <t>PETL</t>
    </r>
  </si>
  <si>
    <r>
      <rPr>
        <sz val="12"/>
        <rFont val="Times New Roman"/>
        <family val="1"/>
      </rPr>
      <t>PREVENTION/EDUCATION TEAM LEADER</t>
    </r>
  </si>
  <si>
    <r>
      <rPr>
        <sz val="12"/>
        <rFont val="Times New Roman"/>
        <family val="1"/>
      </rPr>
      <t>PETM</t>
    </r>
  </si>
  <si>
    <r>
      <rPr>
        <sz val="12"/>
        <rFont val="Times New Roman"/>
        <family val="1"/>
      </rPr>
      <t>PREVENTION/EDUCATION TEAM MEMBER</t>
    </r>
  </si>
  <si>
    <r>
      <rPr>
        <sz val="12"/>
        <rFont val="Times New Roman"/>
        <family val="1"/>
      </rPr>
      <t>PROC</t>
    </r>
  </si>
  <si>
    <r>
      <rPr>
        <sz val="12"/>
        <rFont val="Times New Roman"/>
        <family val="1"/>
      </rPr>
      <t>PROCUREMENT UNIT LEADER</t>
    </r>
  </si>
  <si>
    <r>
      <rPr>
        <sz val="12"/>
        <rFont val="Times New Roman"/>
        <family val="1"/>
      </rPr>
      <t>PIOF</t>
    </r>
  </si>
  <si>
    <r>
      <rPr>
        <sz val="12"/>
        <rFont val="Times New Roman"/>
        <family val="1"/>
      </rPr>
      <t>PUBLIC INFORMATION OFFICER</t>
    </r>
  </si>
  <si>
    <r>
      <rPr>
        <sz val="12"/>
        <rFont val="Times New Roman"/>
        <family val="1"/>
      </rPr>
      <t>PIOT</t>
    </r>
  </si>
  <si>
    <r>
      <rPr>
        <sz val="12"/>
        <rFont val="Times New Roman"/>
        <family val="1"/>
      </rPr>
      <t>PUBLIC INFORMATION OFFICER, TECHNICIAN</t>
    </r>
  </si>
  <si>
    <r>
      <rPr>
        <sz val="12"/>
        <rFont val="Times New Roman"/>
        <family val="1"/>
      </rPr>
      <t>PIO1</t>
    </r>
  </si>
  <si>
    <r>
      <rPr>
        <sz val="12"/>
        <rFont val="Times New Roman"/>
        <family val="1"/>
      </rPr>
      <t>PUBLIC INFORMATION OFFICER TYPE 1</t>
    </r>
  </si>
  <si>
    <r>
      <rPr>
        <sz val="12"/>
        <rFont val="Times New Roman"/>
        <family val="1"/>
      </rPr>
      <t>PIO2</t>
    </r>
  </si>
  <si>
    <r>
      <rPr>
        <sz val="12"/>
        <rFont val="Times New Roman"/>
        <family val="1"/>
      </rPr>
      <t>PUBLIC INFORMATION OFFICER TYPE 2</t>
    </r>
  </si>
  <si>
    <r>
      <rPr>
        <sz val="12"/>
        <rFont val="Times New Roman"/>
        <family val="1"/>
      </rPr>
      <t>RADO</t>
    </r>
  </si>
  <si>
    <r>
      <rPr>
        <sz val="12"/>
        <rFont val="Times New Roman"/>
        <family val="1"/>
      </rPr>
      <t>RADIO OPERATOR</t>
    </r>
  </si>
  <si>
    <r>
      <rPr>
        <sz val="12"/>
        <rFont val="Times New Roman"/>
        <family val="1"/>
      </rPr>
      <t>AD-B</t>
    </r>
  </si>
  <si>
    <r>
      <rPr>
        <sz val="12"/>
        <rFont val="Times New Roman"/>
        <family val="1"/>
      </rPr>
      <t>RAMP</t>
    </r>
  </si>
  <si>
    <r>
      <rPr>
        <sz val="12"/>
        <rFont val="Times New Roman"/>
        <family val="1"/>
      </rPr>
      <t>RAMP MANAGER</t>
    </r>
  </si>
  <si>
    <r>
      <rPr>
        <sz val="12"/>
        <rFont val="Times New Roman"/>
        <family val="1"/>
      </rPr>
      <t>RCDM</t>
    </r>
  </si>
  <si>
    <r>
      <rPr>
        <sz val="12"/>
        <rFont val="Times New Roman"/>
        <family val="1"/>
      </rPr>
      <t>RECEIVING AND DISTRIBUTION MANAGER</t>
    </r>
  </si>
  <si>
    <r>
      <rPr>
        <sz val="12"/>
        <rFont val="Times New Roman"/>
        <family val="1"/>
      </rPr>
      <t>READ</t>
    </r>
  </si>
  <si>
    <r>
      <rPr>
        <sz val="12"/>
        <rFont val="Times New Roman"/>
        <family val="1"/>
      </rPr>
      <t>RESOURCE ADVISOR</t>
    </r>
  </si>
  <si>
    <r>
      <rPr>
        <sz val="12"/>
        <rFont val="Times New Roman"/>
        <family val="1"/>
      </rPr>
      <t>REAF</t>
    </r>
  </si>
  <si>
    <r>
      <rPr>
        <sz val="12"/>
        <rFont val="Times New Roman"/>
        <family val="1"/>
      </rPr>
      <t>RESOURCE ADVISOR FIRELINE</t>
    </r>
  </si>
  <si>
    <r>
      <rPr>
        <sz val="12"/>
        <rFont val="Times New Roman"/>
        <family val="1"/>
      </rPr>
      <t>RESL</t>
    </r>
  </si>
  <si>
    <r>
      <rPr>
        <sz val="12"/>
        <rFont val="Times New Roman"/>
        <family val="1"/>
      </rPr>
      <t>RESOURCES UNIT LEADER</t>
    </r>
  </si>
  <si>
    <r>
      <rPr>
        <sz val="12"/>
        <rFont val="Times New Roman"/>
        <family val="1"/>
      </rPr>
      <t>RTCM</t>
    </r>
  </si>
  <si>
    <r>
      <rPr>
        <sz val="12"/>
        <rFont val="Times New Roman"/>
        <family val="1"/>
      </rPr>
      <t>RETARDANT CREWMEMBER</t>
    </r>
  </si>
  <si>
    <r>
      <rPr>
        <sz val="12"/>
        <rFont val="Times New Roman"/>
        <family val="1"/>
      </rPr>
      <t>SOFR</t>
    </r>
  </si>
  <si>
    <r>
      <rPr>
        <sz val="12"/>
        <rFont val="Times New Roman"/>
        <family val="1"/>
      </rPr>
      <t>SAFETY OFFICER LINE</t>
    </r>
  </si>
  <si>
    <r>
      <rPr>
        <sz val="12"/>
        <rFont val="Times New Roman"/>
        <family val="1"/>
      </rPr>
      <t>SOF1</t>
    </r>
  </si>
  <si>
    <r>
      <rPr>
        <sz val="12"/>
        <rFont val="Times New Roman"/>
        <family val="1"/>
      </rPr>
      <t>SAFETY OFFICER TYPE 1</t>
    </r>
  </si>
  <si>
    <r>
      <rPr>
        <sz val="12"/>
        <rFont val="Times New Roman"/>
        <family val="1"/>
      </rPr>
      <t>SOF2</t>
    </r>
  </si>
  <si>
    <r>
      <rPr>
        <sz val="12"/>
        <rFont val="Times New Roman"/>
        <family val="1"/>
      </rPr>
      <t>SAFETY OFFICER TYPE 2</t>
    </r>
  </si>
  <si>
    <r>
      <rPr>
        <sz val="12"/>
        <rFont val="Times New Roman"/>
        <family val="1"/>
      </rPr>
      <t>SEAT COORDINATOR</t>
    </r>
  </si>
  <si>
    <r>
      <rPr>
        <sz val="12"/>
        <rFont val="Times New Roman"/>
        <family val="1"/>
      </rPr>
      <t>SECG</t>
    </r>
  </si>
  <si>
    <r>
      <rPr>
        <sz val="12"/>
        <rFont val="Times New Roman"/>
        <family val="1"/>
      </rPr>
      <t>SECURITY GUARD (Not LE)</t>
    </r>
  </si>
  <si>
    <r>
      <rPr>
        <sz val="12"/>
        <rFont val="Times New Roman"/>
        <family val="1"/>
      </rPr>
      <t>SECM</t>
    </r>
  </si>
  <si>
    <r>
      <rPr>
        <sz val="12"/>
        <rFont val="Times New Roman"/>
        <family val="1"/>
      </rPr>
      <t>SECURITY MANAGER</t>
    </r>
  </si>
  <si>
    <r>
      <rPr>
        <sz val="12"/>
        <rFont val="Times New Roman"/>
        <family val="1"/>
      </rPr>
      <t>SENIOR PARACHUTE RIGGER</t>
    </r>
  </si>
  <si>
    <r>
      <rPr>
        <sz val="12"/>
        <rFont val="Times New Roman"/>
        <family val="1"/>
      </rPr>
      <t>SVBD</t>
    </r>
  </si>
  <si>
    <r>
      <rPr>
        <sz val="12"/>
        <rFont val="Times New Roman"/>
        <family val="1"/>
      </rPr>
      <t>SERVICE BRANCH DIRECTOR</t>
    </r>
  </si>
  <si>
    <r>
      <rPr>
        <sz val="12"/>
        <rFont val="Times New Roman"/>
        <family val="1"/>
      </rPr>
      <t>SEMG</t>
    </r>
  </si>
  <si>
    <r>
      <rPr>
        <sz val="12"/>
        <rFont val="Times New Roman"/>
        <family val="1"/>
      </rPr>
      <t>SINGLE ENGINE A/T MANAGER</t>
    </r>
  </si>
  <si>
    <r>
      <rPr>
        <sz val="12"/>
        <rFont val="Times New Roman"/>
        <family val="1"/>
      </rPr>
      <t>SITL</t>
    </r>
  </si>
  <si>
    <r>
      <rPr>
        <sz val="12"/>
        <rFont val="Times New Roman"/>
        <family val="1"/>
      </rPr>
      <t>SITUATION UNIT LEADER</t>
    </r>
  </si>
  <si>
    <r>
      <rPr>
        <sz val="12"/>
        <rFont val="Times New Roman"/>
        <family val="1"/>
      </rPr>
      <t>SMEC</t>
    </r>
  </si>
  <si>
    <r>
      <rPr>
        <sz val="12"/>
        <rFont val="Times New Roman"/>
        <family val="1"/>
      </rPr>
      <t>SMALL ENGINE MECHANIC</t>
    </r>
  </si>
  <si>
    <r>
      <rPr>
        <sz val="12"/>
        <rFont val="Times New Roman"/>
        <family val="1"/>
      </rPr>
      <t>STOP</t>
    </r>
  </si>
  <si>
    <r>
      <rPr>
        <sz val="12"/>
        <rFont val="Times New Roman"/>
        <family val="1"/>
      </rPr>
      <t>SPECIALTY TRACKED EQUIPMENT</t>
    </r>
  </si>
  <si>
    <r>
      <rPr>
        <sz val="12"/>
        <rFont val="Times New Roman"/>
        <family val="1"/>
      </rPr>
      <t>STAM</t>
    </r>
  </si>
  <si>
    <r>
      <rPr>
        <sz val="12"/>
        <rFont val="Times New Roman"/>
        <family val="1"/>
      </rPr>
      <t>STAGING AREA MANAGER</t>
    </r>
  </si>
  <si>
    <r>
      <rPr>
        <sz val="12"/>
        <rFont val="Times New Roman"/>
        <family val="1"/>
      </rPr>
      <t>SCKN</t>
    </r>
  </si>
  <si>
    <r>
      <rPr>
        <sz val="12"/>
        <rFont val="Times New Roman"/>
        <family val="1"/>
      </rPr>
      <t>STATUS/CHECK IN RECORDER</t>
    </r>
  </si>
  <si>
    <r>
      <rPr>
        <sz val="12"/>
        <rFont val="Times New Roman"/>
        <family val="1"/>
      </rPr>
      <t>STRATEGIC FIRE MANAGEMENT ANALYST</t>
    </r>
  </si>
  <si>
    <r>
      <rPr>
        <sz val="12"/>
        <rFont val="Times New Roman"/>
        <family val="1"/>
      </rPr>
      <t>SOPL</t>
    </r>
  </si>
  <si>
    <r>
      <rPr>
        <sz val="12"/>
        <rFont val="Times New Roman"/>
        <family val="1"/>
      </rPr>
      <t>STRATEGIC OPERATIONAL PLANNER</t>
    </r>
  </si>
  <si>
    <r>
      <rPr>
        <sz val="12"/>
        <rFont val="Times New Roman"/>
        <family val="1"/>
      </rPr>
      <t>STCR</t>
    </r>
  </si>
  <si>
    <r>
      <rPr>
        <sz val="12"/>
        <rFont val="Times New Roman"/>
        <family val="1"/>
      </rPr>
      <t>STRIKE TEAM LEADER CREW</t>
    </r>
  </si>
  <si>
    <r>
      <rPr>
        <sz val="12"/>
        <rFont val="Times New Roman"/>
        <family val="1"/>
      </rPr>
      <t>STEN</t>
    </r>
  </si>
  <si>
    <r>
      <rPr>
        <sz val="12"/>
        <rFont val="Times New Roman"/>
        <family val="1"/>
      </rPr>
      <t>STRIKE TEAM LEADER ENGINE</t>
    </r>
  </si>
  <si>
    <r>
      <rPr>
        <sz val="12"/>
        <rFont val="Times New Roman"/>
        <family val="1"/>
      </rPr>
      <t>STEQ</t>
    </r>
  </si>
  <si>
    <r>
      <rPr>
        <sz val="12"/>
        <rFont val="Times New Roman"/>
        <family val="1"/>
      </rPr>
      <t>STRIKE TEAM LEADER HEAVY EQUIPMENT</t>
    </r>
  </si>
  <si>
    <r>
      <rPr>
        <sz val="12"/>
        <rFont val="Times New Roman"/>
        <family val="1"/>
      </rPr>
      <t>STLM</t>
    </r>
  </si>
  <si>
    <r>
      <rPr>
        <sz val="12"/>
        <rFont val="Times New Roman"/>
        <family val="1"/>
      </rPr>
      <t>STRIKE TEAM LEADER MILITARY</t>
    </r>
  </si>
  <si>
    <r>
      <rPr>
        <sz val="12"/>
        <rFont val="Times New Roman"/>
        <family val="1"/>
      </rPr>
      <t>STPS</t>
    </r>
  </si>
  <si>
    <r>
      <rPr>
        <sz val="12"/>
        <rFont val="Times New Roman"/>
        <family val="1"/>
      </rPr>
      <t>STRUCTURAL PROTECTION SPECIALIST</t>
    </r>
  </si>
  <si>
    <r>
      <rPr>
        <sz val="12"/>
        <rFont val="Times New Roman"/>
        <family val="1"/>
      </rPr>
      <t>SPUL</t>
    </r>
  </si>
  <si>
    <r>
      <rPr>
        <sz val="12"/>
        <rFont val="Times New Roman"/>
        <family val="1"/>
      </rPr>
      <t>SUPPLY UNIT LEADER</t>
    </r>
  </si>
  <si>
    <r>
      <rPr>
        <sz val="12"/>
        <rFont val="Times New Roman"/>
        <family val="1"/>
      </rPr>
      <t>SUBD</t>
    </r>
  </si>
  <si>
    <r>
      <rPr>
        <sz val="12"/>
        <rFont val="Times New Roman"/>
        <family val="1"/>
      </rPr>
      <t>SUPPORT BRANCH DIRECTOR</t>
    </r>
  </si>
  <si>
    <r>
      <rPr>
        <sz val="12"/>
        <rFont val="Times New Roman"/>
        <family val="1"/>
      </rPr>
      <t>SUPPORT CLERK, GENERAL</t>
    </r>
  </si>
  <si>
    <r>
      <rPr>
        <sz val="12"/>
        <rFont val="Times New Roman"/>
        <family val="1"/>
      </rPr>
      <t>TFLD</t>
    </r>
  </si>
  <si>
    <r>
      <rPr>
        <sz val="12"/>
        <rFont val="Times New Roman"/>
        <family val="1"/>
      </rPr>
      <t>TASK FORCE LEADER</t>
    </r>
  </si>
  <si>
    <r>
      <rPr>
        <sz val="12"/>
        <rFont val="Times New Roman"/>
        <family val="1"/>
      </rPr>
      <t>TIME</t>
    </r>
  </si>
  <si>
    <r>
      <rPr>
        <sz val="12"/>
        <rFont val="Times New Roman"/>
        <family val="1"/>
      </rPr>
      <t>TIME UNIT LEADER</t>
    </r>
  </si>
  <si>
    <r>
      <rPr>
        <sz val="12"/>
        <rFont val="Times New Roman"/>
        <family val="1"/>
      </rPr>
      <t>TESP</t>
    </r>
  </si>
  <si>
    <r>
      <rPr>
        <sz val="12"/>
        <rFont val="Times New Roman"/>
        <family val="1"/>
      </rPr>
      <t>TOOL AND EQUIPMENT SPECIALIST</t>
    </r>
  </si>
  <si>
    <r>
      <rPr>
        <sz val="12"/>
        <rFont val="Times New Roman"/>
        <family val="1"/>
      </rPr>
      <t>TPOP</t>
    </r>
  </si>
  <si>
    <r>
      <rPr>
        <sz val="12"/>
        <rFont val="Times New Roman"/>
        <family val="1"/>
      </rPr>
      <t>TRACTOR/PLOW OPERATOR</t>
    </r>
  </si>
  <si>
    <r>
      <rPr>
        <sz val="12"/>
        <rFont val="Times New Roman"/>
        <family val="1"/>
      </rPr>
      <t>TPIA</t>
    </r>
  </si>
  <si>
    <r>
      <rPr>
        <sz val="12"/>
        <rFont val="Times New Roman"/>
        <family val="1"/>
      </rPr>
      <t>TRACTOR/PLOW OPERATOR, INITIAL</t>
    </r>
  </si>
  <si>
    <r>
      <rPr>
        <sz val="12"/>
        <rFont val="Times New Roman"/>
        <family val="1"/>
      </rPr>
      <t>UASD</t>
    </r>
  </si>
  <si>
    <r>
      <rPr>
        <sz val="12"/>
        <rFont val="Times New Roman"/>
        <family val="1"/>
      </rPr>
      <t xml:space="preserve">UNMANNED AIRCRAFT SYSTEM DATA
</t>
    </r>
    <r>
      <rPr>
        <sz val="12"/>
        <rFont val="Times New Roman"/>
        <family val="1"/>
      </rPr>
      <t>SPECIALIST</t>
    </r>
  </si>
  <si>
    <r>
      <rPr>
        <sz val="12"/>
        <rFont val="Times New Roman"/>
        <family val="1"/>
      </rPr>
      <t>UASM</t>
    </r>
  </si>
  <si>
    <r>
      <rPr>
        <sz val="12"/>
        <rFont val="Times New Roman"/>
        <family val="1"/>
      </rPr>
      <t>UNMANNED AIRCRAFT SYSTEM MANAGER</t>
    </r>
  </si>
  <si>
    <r>
      <rPr>
        <sz val="12"/>
        <rFont val="Times New Roman"/>
        <family val="1"/>
      </rPr>
      <t>UASL</t>
    </r>
  </si>
  <si>
    <r>
      <rPr>
        <sz val="12"/>
        <rFont val="Times New Roman"/>
        <family val="1"/>
      </rPr>
      <t>UNMANNED AIRCRAFT SYSTEM MODULE</t>
    </r>
  </si>
  <si>
    <r>
      <rPr>
        <sz val="12"/>
        <rFont val="Times New Roman"/>
        <family val="1"/>
      </rPr>
      <t>UASP</t>
    </r>
  </si>
  <si>
    <r>
      <rPr>
        <sz val="12"/>
        <rFont val="Times New Roman"/>
        <family val="1"/>
      </rPr>
      <t>UNMANNED AIRCRAFT SYSTEM PILOT</t>
    </r>
  </si>
  <si>
    <r>
      <rPr>
        <sz val="12"/>
        <rFont val="Times New Roman"/>
        <family val="1"/>
      </rPr>
      <t>VOUCHER EXAMINER</t>
    </r>
  </si>
  <si>
    <r>
      <rPr>
        <sz val="12"/>
        <rFont val="Times New Roman"/>
        <family val="1"/>
      </rPr>
      <t>WHSP</t>
    </r>
  </si>
  <si>
    <r>
      <rPr>
        <sz val="12"/>
        <rFont val="Times New Roman"/>
        <family val="1"/>
      </rPr>
      <t>WATER HANDLING SPECIALIST</t>
    </r>
  </si>
  <si>
    <r>
      <rPr>
        <sz val="12"/>
        <rFont val="Times New Roman"/>
        <family val="1"/>
      </rPr>
      <t>INVF</t>
    </r>
  </si>
  <si>
    <r>
      <rPr>
        <sz val="12"/>
        <rFont val="Times New Roman"/>
        <family val="1"/>
      </rPr>
      <t xml:space="preserve">WILDLAND FIRE INVESTIGATOR (reference
</t>
    </r>
    <r>
      <rPr>
        <sz val="12"/>
        <rFont val="Times New Roman"/>
        <family val="1"/>
      </rPr>
      <t>section B.3 for conditions allowing the hiring of this position)</t>
    </r>
  </si>
  <si>
    <r>
      <rPr>
        <sz val="12"/>
        <rFont val="Times New Roman"/>
        <family val="1"/>
      </rPr>
      <t>INVL</t>
    </r>
  </si>
  <si>
    <r>
      <rPr>
        <sz val="12"/>
        <rFont val="Times New Roman"/>
        <family val="1"/>
      </rPr>
      <t>WILDLAND FIRE INVESTIGATION TEAM LEADER</t>
    </r>
  </si>
  <si>
    <r>
      <rPr>
        <b/>
        <sz val="12"/>
        <rFont val="Times New Roman"/>
        <family val="1"/>
      </rPr>
      <t>PRESCRIBED FIRE POSITION MATRIX</t>
    </r>
  </si>
  <si>
    <r>
      <rPr>
        <b/>
        <sz val="12"/>
        <rFont val="Times New Roman"/>
        <family val="1"/>
      </rPr>
      <t>POSITION CODE</t>
    </r>
  </si>
  <si>
    <r>
      <rPr>
        <b/>
        <sz val="12"/>
        <rFont val="Times New Roman"/>
        <family val="1"/>
      </rPr>
      <t>AD CLASS</t>
    </r>
  </si>
  <si>
    <r>
      <rPr>
        <b/>
        <sz val="12"/>
        <rFont val="Times New Roman"/>
        <family val="1"/>
      </rPr>
      <t>PMS 310-1</t>
    </r>
  </si>
  <si>
    <r>
      <rPr>
        <sz val="12"/>
        <rFont val="Times New Roman"/>
        <family val="1"/>
      </rPr>
      <t>RXB1</t>
    </r>
  </si>
  <si>
    <r>
      <rPr>
        <sz val="12"/>
        <rFont val="Times New Roman"/>
        <family val="1"/>
      </rPr>
      <t>RX BURN BOSS TYPE 1</t>
    </r>
  </si>
  <si>
    <r>
      <rPr>
        <sz val="12"/>
        <rFont val="Times New Roman"/>
        <family val="1"/>
      </rPr>
      <t>RXB2</t>
    </r>
  </si>
  <si>
    <r>
      <rPr>
        <sz val="12"/>
        <rFont val="Times New Roman"/>
        <family val="1"/>
      </rPr>
      <t>RX BURN BOSS TYPE 2</t>
    </r>
  </si>
  <si>
    <r>
      <rPr>
        <sz val="12"/>
        <rFont val="Times New Roman"/>
        <family val="1"/>
      </rPr>
      <t>RXB3</t>
    </r>
  </si>
  <si>
    <r>
      <rPr>
        <sz val="12"/>
        <rFont val="Times New Roman"/>
        <family val="1"/>
      </rPr>
      <t>RX BURN BOSS TYPE 3</t>
    </r>
  </si>
  <si>
    <r>
      <rPr>
        <sz val="12"/>
        <rFont val="Times New Roman"/>
        <family val="1"/>
      </rPr>
      <t>RXMG</t>
    </r>
  </si>
  <si>
    <r>
      <rPr>
        <sz val="12"/>
        <rFont val="Times New Roman"/>
        <family val="1"/>
      </rPr>
      <t>PRESCRIBED FIRE MANAGER</t>
    </r>
  </si>
  <si>
    <r>
      <rPr>
        <b/>
        <sz val="12"/>
        <rFont val="Times New Roman"/>
        <family val="1"/>
      </rPr>
      <t>ALL-HAZARDS POSITION MATRIX</t>
    </r>
  </si>
  <si>
    <r>
      <rPr>
        <sz val="12"/>
        <rFont val="Times New Roman"/>
        <family val="1"/>
      </rPr>
      <t>SRT3</t>
    </r>
  </si>
  <si>
    <r>
      <rPr>
        <sz val="12"/>
        <rFont val="Times New Roman"/>
        <family val="1"/>
      </rPr>
      <t>BASIC SEARCH &amp; RESCUE TECHNICIAN</t>
    </r>
  </si>
  <si>
    <r>
      <rPr>
        <sz val="12"/>
        <rFont val="Times New Roman"/>
        <family val="1"/>
      </rPr>
      <t>BIOL</t>
    </r>
  </si>
  <si>
    <r>
      <rPr>
        <sz val="12"/>
        <rFont val="Times New Roman"/>
        <family val="1"/>
      </rPr>
      <t>BIOLOGIST</t>
    </r>
  </si>
  <si>
    <r>
      <rPr>
        <sz val="12"/>
        <rFont val="Times New Roman"/>
        <family val="1"/>
      </rPr>
      <t>CANH</t>
    </r>
  </si>
  <si>
    <r>
      <rPr>
        <sz val="12"/>
        <rFont val="Times New Roman"/>
        <family val="1"/>
      </rPr>
      <t>CANINE HANDLER</t>
    </r>
  </si>
  <si>
    <r>
      <rPr>
        <sz val="12"/>
        <rFont val="Times New Roman"/>
        <family val="1"/>
      </rPr>
      <t>CANL</t>
    </r>
  </si>
  <si>
    <r>
      <rPr>
        <sz val="12"/>
        <rFont val="Times New Roman"/>
        <family val="1"/>
      </rPr>
      <t>CANINE TEAM LEADER</t>
    </r>
  </si>
  <si>
    <r>
      <rPr>
        <sz val="12"/>
        <rFont val="Times New Roman"/>
        <family val="1"/>
      </rPr>
      <t>CONS</t>
    </r>
  </si>
  <si>
    <r>
      <rPr>
        <sz val="12"/>
        <rFont val="Times New Roman"/>
        <family val="1"/>
      </rPr>
      <t>CONSERVATION SPECIALIST</t>
    </r>
  </si>
  <si>
    <r>
      <rPr>
        <sz val="12"/>
        <rFont val="Times New Roman"/>
        <family val="1"/>
      </rPr>
      <t>DFF1</t>
    </r>
  </si>
  <si>
    <r>
      <rPr>
        <sz val="12"/>
        <rFont val="Times New Roman"/>
        <family val="1"/>
      </rPr>
      <t>DEFENSIVE STRUCTURAL FIREFIGHTER</t>
    </r>
  </si>
  <si>
    <r>
      <rPr>
        <sz val="12"/>
        <rFont val="Times New Roman"/>
        <family val="1"/>
      </rPr>
      <t>EPID</t>
    </r>
  </si>
  <si>
    <r>
      <rPr>
        <sz val="12"/>
        <rFont val="Times New Roman"/>
        <family val="1"/>
      </rPr>
      <t>EPIDEMIOLOGIST</t>
    </r>
  </si>
  <si>
    <r>
      <rPr>
        <sz val="12"/>
        <rFont val="Times New Roman"/>
        <family val="1"/>
      </rPr>
      <t>HAZ1</t>
    </r>
  </si>
  <si>
    <r>
      <rPr>
        <sz val="12"/>
        <rFont val="Times New Roman"/>
        <family val="1"/>
      </rPr>
      <t>HAZARDOUS MATERIALS – TECHNICIAN LEVEL</t>
    </r>
  </si>
  <si>
    <r>
      <rPr>
        <sz val="12"/>
        <rFont val="Times New Roman"/>
        <family val="1"/>
      </rPr>
      <t>HAZ2</t>
    </r>
  </si>
  <si>
    <r>
      <rPr>
        <sz val="12"/>
        <rFont val="Times New Roman"/>
        <family val="1"/>
      </rPr>
      <t>HAZARDOUS MATERIALS – OPERATIONS LEVEL</t>
    </r>
  </si>
  <si>
    <r>
      <rPr>
        <sz val="12"/>
        <rFont val="Times New Roman"/>
        <family val="1"/>
      </rPr>
      <t>HAZL</t>
    </r>
  </si>
  <si>
    <r>
      <rPr>
        <sz val="12"/>
        <rFont val="Times New Roman"/>
        <family val="1"/>
      </rPr>
      <t>HAZARDOUS MATERIALS TEAM LEADER</t>
    </r>
  </si>
  <si>
    <r>
      <rPr>
        <sz val="12"/>
        <rFont val="Times New Roman"/>
        <family val="1"/>
      </rPr>
      <t>HEQT</t>
    </r>
  </si>
  <si>
    <r>
      <rPr>
        <sz val="12"/>
        <rFont val="Times New Roman"/>
        <family val="1"/>
      </rPr>
      <t>HEAVY EQUIPMENT TECHNICIAN</t>
    </r>
  </si>
  <si>
    <r>
      <rPr>
        <sz val="12"/>
        <rFont val="Times New Roman"/>
        <family val="1"/>
      </rPr>
      <t>MSTC</t>
    </r>
  </si>
  <si>
    <r>
      <rPr>
        <sz val="12"/>
        <rFont val="Times New Roman"/>
        <family val="1"/>
      </rPr>
      <t>MOUNTED SEARCH TECHNICIAN</t>
    </r>
  </si>
  <si>
    <r>
      <rPr>
        <sz val="12"/>
        <rFont val="Times New Roman"/>
        <family val="1"/>
      </rPr>
      <t>SCOP</t>
    </r>
  </si>
  <si>
    <r>
      <rPr>
        <sz val="12"/>
        <rFont val="Times New Roman"/>
        <family val="1"/>
      </rPr>
      <t>SMALL CRAFT OPERATOR</t>
    </r>
  </si>
  <si>
    <r>
      <rPr>
        <sz val="12"/>
        <rFont val="Times New Roman"/>
        <family val="1"/>
      </rPr>
      <t>SFF1</t>
    </r>
  </si>
  <si>
    <r>
      <rPr>
        <sz val="12"/>
        <rFont val="Times New Roman"/>
        <family val="1"/>
      </rPr>
      <t>STRUCTURAL FIREFIGHTER 1</t>
    </r>
  </si>
  <si>
    <r>
      <rPr>
        <sz val="12"/>
        <rFont val="Times New Roman"/>
        <family val="1"/>
      </rPr>
      <t>STRUCTURAL FIREFIGHTER 2</t>
    </r>
  </si>
  <si>
    <r>
      <rPr>
        <sz val="12"/>
        <rFont val="Times New Roman"/>
        <family val="1"/>
      </rPr>
      <t>SFOL</t>
    </r>
  </si>
  <si>
    <r>
      <rPr>
        <sz val="12"/>
        <rFont val="Times New Roman"/>
        <family val="1"/>
      </rPr>
      <t>STRUCTURAL FIRE-LINE OFFICER</t>
    </r>
  </si>
  <si>
    <r>
      <rPr>
        <sz val="12"/>
        <rFont val="Times New Roman"/>
        <family val="1"/>
      </rPr>
      <t>SRT1</t>
    </r>
  </si>
  <si>
    <r>
      <rPr>
        <sz val="12"/>
        <rFont val="Times New Roman"/>
        <family val="1"/>
      </rPr>
      <t>SEARCH AND RESCUE SQUAD LEADER</t>
    </r>
  </si>
  <si>
    <r>
      <rPr>
        <sz val="12"/>
        <rFont val="Times New Roman"/>
        <family val="1"/>
      </rPr>
      <t>SRT2</t>
    </r>
  </si>
  <si>
    <r>
      <rPr>
        <sz val="12"/>
        <rFont val="Times New Roman"/>
        <family val="1"/>
      </rPr>
      <t>SEARCH AND RESCUE TECH</t>
    </r>
  </si>
  <si>
    <r>
      <rPr>
        <sz val="12"/>
        <rFont val="Times New Roman"/>
        <family val="1"/>
      </rPr>
      <t>SRTL</t>
    </r>
  </si>
  <si>
    <r>
      <rPr>
        <sz val="12"/>
        <rFont val="Times New Roman"/>
        <family val="1"/>
      </rPr>
      <t>SEARCH AND RESCUE TEAM LEADER</t>
    </r>
  </si>
  <si>
    <r>
      <rPr>
        <sz val="12"/>
        <rFont val="Times New Roman"/>
        <family val="1"/>
      </rPr>
      <t>SWF1</t>
    </r>
  </si>
  <si>
    <r>
      <rPr>
        <sz val="12"/>
        <rFont val="Times New Roman"/>
        <family val="1"/>
      </rPr>
      <t>SWIFT WATER RESCUE SQUAD LEADER</t>
    </r>
  </si>
  <si>
    <r>
      <rPr>
        <sz val="12"/>
        <rFont val="Times New Roman"/>
        <family val="1"/>
      </rPr>
      <t>SWF2</t>
    </r>
  </si>
  <si>
    <r>
      <rPr>
        <sz val="12"/>
        <rFont val="Times New Roman"/>
        <family val="1"/>
      </rPr>
      <t>SWIFT WATER RESCUE TECHNICIAN</t>
    </r>
  </si>
  <si>
    <r>
      <rPr>
        <sz val="12"/>
        <rFont val="Times New Roman"/>
        <family val="1"/>
      </rPr>
      <t>SWFL</t>
    </r>
  </si>
  <si>
    <r>
      <rPr>
        <sz val="12"/>
        <rFont val="Times New Roman"/>
        <family val="1"/>
      </rPr>
      <t>SWIFT WATER RESCUE TEAM LEADER</t>
    </r>
  </si>
  <si>
    <r>
      <rPr>
        <sz val="12"/>
        <rFont val="Times New Roman"/>
        <family val="1"/>
      </rPr>
      <t>TMRL</t>
    </r>
  </si>
  <si>
    <r>
      <rPr>
        <sz val="12"/>
        <rFont val="Times New Roman"/>
        <family val="1"/>
      </rPr>
      <t>TECHNICAL MOUNTAIN-RESCUE LEADER</t>
    </r>
  </si>
  <si>
    <r>
      <rPr>
        <sz val="12"/>
        <rFont val="Times New Roman"/>
        <family val="1"/>
      </rPr>
      <t>TMRT</t>
    </r>
  </si>
  <si>
    <r>
      <rPr>
        <sz val="12"/>
        <rFont val="Times New Roman"/>
        <family val="1"/>
      </rPr>
      <t>TECHNICAL MOUNTAIN-RESCUE TECHNICIAN</t>
    </r>
  </si>
  <si>
    <r>
      <rPr>
        <sz val="12"/>
        <rFont val="Times New Roman"/>
        <family val="1"/>
      </rPr>
      <t>TRT1</t>
    </r>
  </si>
  <si>
    <r>
      <rPr>
        <sz val="12"/>
        <rFont val="Times New Roman"/>
        <family val="1"/>
      </rPr>
      <t>TECHNICAL-RESCUE SQUAD LEADER</t>
    </r>
  </si>
  <si>
    <r>
      <rPr>
        <sz val="12"/>
        <rFont val="Times New Roman"/>
        <family val="1"/>
      </rPr>
      <t>TRT2</t>
    </r>
  </si>
  <si>
    <r>
      <rPr>
        <sz val="12"/>
        <rFont val="Times New Roman"/>
        <family val="1"/>
      </rPr>
      <t>TECHNICAL RESCUE TECHNICIAN</t>
    </r>
  </si>
  <si>
    <r>
      <rPr>
        <sz val="12"/>
        <rFont val="Times New Roman"/>
        <family val="1"/>
      </rPr>
      <t>TRTL</t>
    </r>
  </si>
  <si>
    <r>
      <rPr>
        <sz val="12"/>
        <rFont val="Times New Roman"/>
        <family val="1"/>
      </rPr>
      <t>TECHNICAL RESCUE TEAM LEADER</t>
    </r>
  </si>
  <si>
    <r>
      <rPr>
        <sz val="12"/>
        <rFont val="Times New Roman"/>
        <family val="1"/>
      </rPr>
      <t>TCA1</t>
    </r>
  </si>
  <si>
    <r>
      <rPr>
        <sz val="12"/>
        <rFont val="Times New Roman"/>
        <family val="1"/>
      </rPr>
      <t>TRAFFIC CONTROL AID</t>
    </r>
  </si>
  <si>
    <r>
      <t>POSITION TITLE</t>
    </r>
    <r>
      <rPr>
        <b/>
        <sz val="12"/>
        <rFont val="Times New Roman"/>
        <family val="0"/>
      </rPr>
      <t xml:space="preserve">                                                                                                                                                                                                                                                              </t>
    </r>
  </si>
  <si>
    <t xml:space="preserve">2023 AD Rates effective 4/11/23 can be found on this spreadsheet for your convience. Crosscheck the position code with the corresponding AD rate for the position to ensure proper payment. </t>
  </si>
  <si>
    <t>When entering a daily rate or a single item like lodging, perdiem, etc. you may enter the item and place the total dollar amount for that item in the total column. By doing this, it will erase the preset calculation. This is why you will need to save your work into a different file and keep this as your master spreadsheet.</t>
  </si>
  <si>
    <t>FSCC</t>
  </si>
  <si>
    <t>FINANCE/ADMINISTRATION SECTION CHIEF Complex</t>
  </si>
  <si>
    <t>FINANCE/ADMINISTRATION SECTION CHIEF TYPE 1</t>
  </si>
  <si>
    <t>ICTC</t>
  </si>
  <si>
    <t>INCIDENT COMMANDER COMPLEX (reference
section B.3 for conditions allowing the hiring of this position)</t>
  </si>
  <si>
    <t>LSCC</t>
  </si>
  <si>
    <t>LOGISTICS SECTION CHIEF COMPLEX</t>
  </si>
  <si>
    <t>OSCC</t>
  </si>
  <si>
    <t>OPERATIONS SECTION CHIEF TYPE COMPLEX</t>
  </si>
  <si>
    <t>PSCC</t>
  </si>
  <si>
    <t>PLANNING SECTION CHIEF COMPLEX</t>
  </si>
  <si>
    <t>PIOC</t>
  </si>
  <si>
    <t>PUBLIC INFORMATION OFFICER Complex</t>
  </si>
  <si>
    <t>SOFC</t>
  </si>
  <si>
    <t>SAFETY OFFICER Complex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</si>
</sst>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mmmm\ d\,\ yyyy"/>
    <numFmt numFmtId="167" formatCode="m/d/yy"/>
    <numFmt numFmtId="168" formatCode="&quot;Yes&quot;;&quot;Yes&quot;;&quot;No&quot;"/>
    <numFmt numFmtId="169" formatCode="&quot;True&quot;;&quot;True&quot;;&quot;False&quot;"/>
    <numFmt numFmtId="170" formatCode="&quot;On&quot;;&quot;On&quot;;&quot;Off&quot;"/>
    <numFmt numFmtId="171" formatCode="[$€-2]\ #,##0.00_);[Red]\([$€-2]\ #,##0.00\)"/>
    <numFmt numFmtId="172" formatCode="[$-F800]dddd\,\ mmmm\ dd\,\ yyyy"/>
    <numFmt numFmtId="173" formatCode="[$-409]dddd\,\ mmmm\ d\,\ yyyy"/>
    <numFmt numFmtId="174" formatCode="[$-409]h:mm:ss\ AM/PM"/>
  </numFmts>
  <fonts count="58">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9"/>
      <name val="MS Sans Serif"/>
      <family val="2"/>
    </font>
    <font>
      <b/>
      <sz val="13"/>
      <name val="MS Sans Serif"/>
      <family val="0"/>
    </font>
    <font>
      <b/>
      <sz val="18"/>
      <name val="MS Sans Serif"/>
      <family val="0"/>
    </font>
    <font>
      <b/>
      <u val="single"/>
      <sz val="13"/>
      <name val="MS Sans Serif"/>
      <family val="0"/>
    </font>
    <font>
      <b/>
      <sz val="14"/>
      <name val="MS Sans Serif"/>
      <family val="0"/>
    </font>
    <font>
      <sz val="9"/>
      <name val="MS Sans Serif"/>
      <family val="0"/>
    </font>
    <font>
      <sz val="11"/>
      <name val="MS Sans Serif"/>
      <family val="0"/>
    </font>
    <font>
      <sz val="12"/>
      <name val="MS Sans Serif"/>
      <family val="0"/>
    </font>
    <font>
      <b/>
      <sz val="12"/>
      <name val="Times New Roman"/>
      <family val="1"/>
    </font>
    <font>
      <sz val="12"/>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3"/>
      <color indexed="63"/>
      <name val="Times New Roman"/>
      <family val="1"/>
    </font>
    <font>
      <sz val="13"/>
      <color indexed="63"/>
      <name val="Times New Roman"/>
      <family val="1"/>
    </font>
    <font>
      <sz val="18"/>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262626"/>
      <name val="Times New Roman"/>
      <family val="1"/>
    </font>
    <font>
      <sz val="13"/>
      <color rgb="FF262626"/>
      <name val="Times New Roman"/>
      <family val="1"/>
    </font>
    <font>
      <sz val="18"/>
      <color theme="1"/>
      <name val="MS Sans Serif"/>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rgb="FF575757"/>
      </left>
      <right style="medium">
        <color rgb="FF676767"/>
      </right>
      <top style="medium">
        <color rgb="FF646464"/>
      </top>
      <bottom style="medium">
        <color rgb="FF707070"/>
      </bottom>
    </border>
    <border>
      <left>
        <color indexed="63"/>
      </left>
      <right style="medium">
        <color rgb="FF676767"/>
      </right>
      <top style="medium">
        <color rgb="FF646464"/>
      </top>
      <bottom style="medium">
        <color rgb="FF707070"/>
      </bottom>
    </border>
    <border>
      <left style="medium">
        <color rgb="FF575757"/>
      </left>
      <right style="medium">
        <color rgb="FF676767"/>
      </right>
      <top>
        <color indexed="63"/>
      </top>
      <bottom style="medium">
        <color rgb="FF575757"/>
      </bottom>
    </border>
    <border>
      <left>
        <color indexed="63"/>
      </left>
      <right style="medium">
        <color rgb="FF676767"/>
      </right>
      <top>
        <color indexed="63"/>
      </top>
      <bottom style="medium">
        <color rgb="FF575757"/>
      </bottom>
    </border>
    <border>
      <left style="medium">
        <color rgb="FF575757"/>
      </left>
      <right style="medium">
        <color rgb="FF676767"/>
      </right>
      <top>
        <color indexed="63"/>
      </top>
      <bottom style="medium">
        <color rgb="FF707070"/>
      </bottom>
    </border>
    <border>
      <left>
        <color indexed="63"/>
      </left>
      <right style="medium">
        <color rgb="FF676767"/>
      </right>
      <top>
        <color indexed="63"/>
      </top>
      <bottom style="medium">
        <color rgb="FF707070"/>
      </bottom>
    </border>
    <border>
      <left style="medium">
        <color rgb="FF575757"/>
      </left>
      <right style="medium">
        <color rgb="FF676767"/>
      </right>
      <top>
        <color indexed="63"/>
      </top>
      <bottom style="medium">
        <color rgb="FF676767"/>
      </bottom>
    </border>
    <border>
      <left>
        <color indexed="63"/>
      </left>
      <right style="medium">
        <color rgb="FF676767"/>
      </right>
      <top>
        <color indexed="63"/>
      </top>
      <bottom style="medium">
        <color rgb="FF676767"/>
      </bottom>
    </border>
    <border>
      <left style="medium">
        <color rgb="FF575757"/>
      </left>
      <right style="medium">
        <color rgb="FF676767"/>
      </right>
      <top>
        <color indexed="63"/>
      </top>
      <bottom style="medium">
        <color rgb="FF444444"/>
      </bottom>
    </border>
    <border>
      <left>
        <color indexed="63"/>
      </left>
      <right style="medium">
        <color rgb="FF676767"/>
      </right>
      <top>
        <color indexed="63"/>
      </top>
      <bottom style="medium">
        <color rgb="FF777777"/>
      </bottom>
    </border>
    <border>
      <left style="medium">
        <color rgb="FF575757"/>
      </left>
      <right style="medium">
        <color rgb="FF676767"/>
      </right>
      <top>
        <color indexed="63"/>
      </top>
      <bottom style="medium">
        <color rgb="FF4B4B4B"/>
      </bottom>
    </border>
    <border>
      <left style="medium">
        <color rgb="FF575757"/>
      </left>
      <right style="medium">
        <color rgb="FF676767"/>
      </right>
      <top>
        <color indexed="63"/>
      </top>
      <bottom style="medium">
        <color rgb="FF2F2F2F"/>
      </bottom>
    </border>
    <border>
      <left style="medium">
        <color rgb="FF575757"/>
      </left>
      <right style="medium">
        <color rgb="FF676767"/>
      </right>
      <top>
        <color indexed="63"/>
      </top>
      <bottom style="medium">
        <color rgb="FF484848"/>
      </bottom>
    </border>
    <border>
      <left style="medium">
        <color rgb="FF575757"/>
      </left>
      <right style="medium">
        <color rgb="FF3B3B3B"/>
      </right>
      <top>
        <color indexed="63"/>
      </top>
      <bottom style="medium">
        <color rgb="FF6B6B6B"/>
      </bottom>
    </border>
    <border>
      <left>
        <color indexed="63"/>
      </left>
      <right style="medium">
        <color rgb="FF676767"/>
      </right>
      <top>
        <color indexed="63"/>
      </top>
      <bottom style="medium">
        <color rgb="FF6B6B6B"/>
      </bottom>
    </border>
    <border>
      <left>
        <color indexed="63"/>
      </left>
      <right style="medium">
        <color rgb="FF676767"/>
      </right>
      <top>
        <color indexed="63"/>
      </top>
      <bottom style="medium">
        <color rgb="FF5B5B5B"/>
      </bottom>
    </border>
    <border>
      <left style="medium">
        <color rgb="FF575757"/>
      </left>
      <right style="medium">
        <color rgb="FF3B3B3B"/>
      </right>
      <top>
        <color indexed="63"/>
      </top>
      <bottom style="medium">
        <color rgb="FF4F4F4F"/>
      </bottom>
    </border>
    <border>
      <left>
        <color indexed="63"/>
      </left>
      <right style="medium">
        <color rgb="FF676767"/>
      </right>
      <top>
        <color indexed="63"/>
      </top>
      <bottom style="medium">
        <color rgb="FF4F4F4F"/>
      </bottom>
    </border>
    <border>
      <left style="medium">
        <color rgb="FF575757"/>
      </left>
      <right style="medium">
        <color rgb="FF3B3B3B"/>
      </right>
      <top>
        <color indexed="63"/>
      </top>
      <bottom style="medium">
        <color rgb="FF707070"/>
      </bottom>
    </border>
    <border>
      <left style="medium">
        <color rgb="FF575757"/>
      </left>
      <right style="medium">
        <color rgb="FF3B3B3B"/>
      </right>
      <top>
        <color indexed="63"/>
      </top>
      <bottom style="medium">
        <color rgb="FF777777"/>
      </bottom>
    </border>
    <border>
      <left style="medium">
        <color rgb="FF575757"/>
      </left>
      <right style="medium">
        <color rgb="FF3B3B3B"/>
      </right>
      <top>
        <color indexed="63"/>
      </top>
      <bottom style="medium">
        <color rgb="FF646464"/>
      </bottom>
    </border>
    <border>
      <left>
        <color indexed="63"/>
      </left>
      <right style="medium">
        <color rgb="FF676767"/>
      </right>
      <top>
        <color indexed="63"/>
      </top>
      <bottom style="medium">
        <color rgb="FF646464"/>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9">
    <xf numFmtId="0" fontId="0" fillId="0" borderId="0" xfId="0" applyAlignment="1">
      <alignment/>
    </xf>
    <xf numFmtId="0" fontId="0" fillId="0" borderId="0" xfId="0" applyAlignment="1" quotePrefix="1">
      <alignment horizontal="left"/>
    </xf>
    <xf numFmtId="0" fontId="0" fillId="0" borderId="10" xfId="0" applyBorder="1" applyAlignment="1">
      <alignment/>
    </xf>
    <xf numFmtId="0" fontId="0" fillId="0" borderId="0" xfId="0" applyBorder="1" applyAlignment="1">
      <alignment/>
    </xf>
    <xf numFmtId="0" fontId="0" fillId="0" borderId="10" xfId="0" applyBorder="1" applyAlignment="1">
      <alignment horizontal="center"/>
    </xf>
    <xf numFmtId="0" fontId="1" fillId="0" borderId="0" xfId="0" applyFont="1" applyAlignment="1" quotePrefix="1">
      <alignment horizontal="right"/>
    </xf>
    <xf numFmtId="0" fontId="1" fillId="0" borderId="0" xfId="0" applyFont="1" applyAlignment="1" quotePrefix="1">
      <alignment horizontal="left"/>
    </xf>
    <xf numFmtId="0" fontId="0" fillId="0" borderId="0" xfId="0" applyBorder="1" applyAlignment="1">
      <alignment horizontal="center"/>
    </xf>
    <xf numFmtId="0" fontId="0" fillId="0" borderId="0" xfId="0" applyFont="1" applyAlignment="1">
      <alignment horizontal="right"/>
    </xf>
    <xf numFmtId="0" fontId="0" fillId="0" borderId="0" xfId="0" applyFont="1" applyBorder="1" applyAlignment="1">
      <alignment horizontal="left"/>
    </xf>
    <xf numFmtId="0" fontId="0" fillId="0" borderId="0" xfId="0" applyBorder="1" applyAlignment="1">
      <alignment horizontal="left"/>
    </xf>
    <xf numFmtId="0" fontId="1" fillId="0" borderId="0" xfId="0" applyFont="1" applyAlignment="1">
      <alignment/>
    </xf>
    <xf numFmtId="0" fontId="0" fillId="0" borderId="11" xfId="0" applyBorder="1" applyAlignment="1">
      <alignment/>
    </xf>
    <xf numFmtId="0" fontId="0" fillId="0" borderId="12" xfId="0" applyBorder="1" applyAlignment="1">
      <alignment/>
    </xf>
    <xf numFmtId="2" fontId="0" fillId="0" borderId="12" xfId="0" applyNumberFormat="1" applyBorder="1" applyAlignment="1">
      <alignment horizontal="center"/>
    </xf>
    <xf numFmtId="7" fontId="0" fillId="0" borderId="12" xfId="0" applyNumberFormat="1" applyBorder="1" applyAlignment="1">
      <alignment/>
    </xf>
    <xf numFmtId="7" fontId="0" fillId="0" borderId="13" xfId="0" applyNumberFormat="1" applyBorder="1" applyAlignment="1">
      <alignment/>
    </xf>
    <xf numFmtId="8" fontId="1" fillId="0" borderId="0" xfId="0" applyNumberFormat="1" applyFont="1" applyBorder="1" applyAlignment="1">
      <alignment/>
    </xf>
    <xf numFmtId="0" fontId="1" fillId="0" borderId="0" xfId="0" applyFont="1" applyBorder="1" applyAlignment="1" quotePrefix="1">
      <alignment horizontal="right"/>
    </xf>
    <xf numFmtId="0" fontId="1" fillId="0" borderId="0" xfId="0" applyFont="1" applyBorder="1" applyAlignment="1">
      <alignment/>
    </xf>
    <xf numFmtId="0" fontId="1" fillId="0" borderId="0" xfId="0" applyFont="1" applyBorder="1" applyAlignment="1">
      <alignment horizontal="right"/>
    </xf>
    <xf numFmtId="8" fontId="1" fillId="0" borderId="0" xfId="0" applyNumberFormat="1" applyFont="1" applyBorder="1" applyAlignment="1">
      <alignment horizontal="right"/>
    </xf>
    <xf numFmtId="2" fontId="0" fillId="0" borderId="0" xfId="0" applyNumberFormat="1" applyBorder="1" applyAlignment="1">
      <alignment horizontal="center"/>
    </xf>
    <xf numFmtId="7" fontId="0" fillId="0" borderId="0" xfId="0" applyNumberFormat="1" applyBorder="1" applyAlignment="1">
      <alignment/>
    </xf>
    <xf numFmtId="0" fontId="1" fillId="0" borderId="0" xfId="0" applyFont="1" applyBorder="1" applyAlignment="1">
      <alignment/>
    </xf>
    <xf numFmtId="0" fontId="0" fillId="0" borderId="14" xfId="0" applyBorder="1" applyAlignment="1">
      <alignment/>
    </xf>
    <xf numFmtId="0" fontId="0" fillId="0" borderId="0" xfId="0" applyFont="1" applyAlignment="1">
      <alignment/>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alignment/>
    </xf>
    <xf numFmtId="8" fontId="0" fillId="0" borderId="0" xfId="44" applyFont="1" applyBorder="1" applyAlignment="1">
      <alignment/>
    </xf>
    <xf numFmtId="0" fontId="0" fillId="0" borderId="0" xfId="0" applyBorder="1" applyAlignment="1" applyProtection="1">
      <alignment/>
      <protection locked="0"/>
    </xf>
    <xf numFmtId="0" fontId="10" fillId="0" borderId="0" xfId="0" applyFont="1" applyBorder="1" applyAlignment="1">
      <alignment/>
    </xf>
    <xf numFmtId="0" fontId="0" fillId="0" borderId="0" xfId="0" applyBorder="1" applyAlignment="1" applyProtection="1">
      <alignment/>
      <protection/>
    </xf>
    <xf numFmtId="0" fontId="0" fillId="0" borderId="15" xfId="0" applyBorder="1" applyAlignment="1" applyProtection="1">
      <alignment/>
      <protection/>
    </xf>
    <xf numFmtId="0" fontId="1" fillId="0" borderId="16" xfId="0" applyFont="1" applyBorder="1" applyAlignment="1" applyProtection="1">
      <alignment horizontal="right"/>
      <protection locked="0"/>
    </xf>
    <xf numFmtId="0" fontId="1" fillId="0" borderId="17" xfId="0" applyFont="1" applyBorder="1" applyAlignment="1" applyProtection="1">
      <alignment horizontal="right"/>
      <protection locked="0"/>
    </xf>
    <xf numFmtId="8"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0" fillId="0" borderId="12" xfId="0" applyBorder="1" applyAlignment="1" applyProtection="1">
      <alignment/>
      <protection/>
    </xf>
    <xf numFmtId="2" fontId="0" fillId="0" borderId="12" xfId="0" applyNumberFormat="1" applyBorder="1" applyAlignment="1" applyProtection="1">
      <alignment horizontal="center"/>
      <protection/>
    </xf>
    <xf numFmtId="7" fontId="0" fillId="0" borderId="12" xfId="0" applyNumberFormat="1" applyBorder="1" applyAlignment="1" applyProtection="1">
      <alignment/>
      <protection/>
    </xf>
    <xf numFmtId="7" fontId="0" fillId="0" borderId="13" xfId="0" applyNumberFormat="1" applyBorder="1" applyAlignment="1" applyProtection="1">
      <alignment/>
      <protection/>
    </xf>
    <xf numFmtId="0" fontId="0" fillId="0" borderId="11" xfId="0" applyBorder="1" applyAlignment="1" applyProtection="1">
      <alignment/>
      <protection/>
    </xf>
    <xf numFmtId="0" fontId="0" fillId="0" borderId="18" xfId="0" applyBorder="1" applyAlignment="1">
      <alignment/>
    </xf>
    <xf numFmtId="0" fontId="0" fillId="0" borderId="19" xfId="0" applyBorder="1" applyAlignment="1">
      <alignment/>
    </xf>
    <xf numFmtId="2" fontId="0" fillId="0" borderId="19" xfId="0" applyNumberFormat="1" applyBorder="1" applyAlignment="1">
      <alignment horizontal="center"/>
    </xf>
    <xf numFmtId="7" fontId="0" fillId="0" borderId="19" xfId="0" applyNumberFormat="1" applyBorder="1" applyAlignment="1">
      <alignment/>
    </xf>
    <xf numFmtId="7" fontId="0" fillId="0" borderId="20" xfId="0" applyNumberFormat="1" applyBorder="1" applyAlignment="1">
      <alignment/>
    </xf>
    <xf numFmtId="0" fontId="0" fillId="0" borderId="0" xfId="0" applyAlignment="1" applyProtection="1">
      <alignment/>
      <protection/>
    </xf>
    <xf numFmtId="0" fontId="0" fillId="0" borderId="0" xfId="0" applyAlignment="1" applyProtection="1">
      <alignment/>
      <protection locked="0"/>
    </xf>
    <xf numFmtId="0" fontId="1" fillId="0" borderId="0" xfId="0" applyFont="1" applyAlignment="1" applyProtection="1">
      <alignment horizontal="right"/>
      <protection locked="0"/>
    </xf>
    <xf numFmtId="0" fontId="0" fillId="0" borderId="10" xfId="0" applyBorder="1" applyAlignment="1" applyProtection="1">
      <alignment horizontal="center"/>
      <protection locked="0"/>
    </xf>
    <xf numFmtId="0" fontId="1" fillId="0" borderId="0" xfId="0" applyFont="1" applyAlignment="1" applyProtection="1" quotePrefix="1">
      <alignment horizontal="right"/>
      <protection locked="0"/>
    </xf>
    <xf numFmtId="0" fontId="0" fillId="0" borderId="10" xfId="0" applyBorder="1" applyAlignment="1" applyProtection="1">
      <alignment/>
      <protection locked="0"/>
    </xf>
    <xf numFmtId="0" fontId="1" fillId="0" borderId="0" xfId="0" applyFont="1" applyAlignment="1" applyProtection="1" quotePrefix="1">
      <alignment horizontal="left"/>
      <protection locked="0"/>
    </xf>
    <xf numFmtId="0" fontId="0" fillId="0" borderId="0" xfId="0" applyAlignment="1" applyProtection="1" quotePrefix="1">
      <alignment horizontal="left"/>
      <protection locked="0"/>
    </xf>
    <xf numFmtId="0" fontId="0" fillId="0" borderId="0" xfId="0" applyBorder="1" applyAlignment="1" applyProtection="1">
      <alignment horizontal="center"/>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1" fillId="0" borderId="0" xfId="0" applyFont="1" applyAlignment="1" applyProtection="1">
      <alignment/>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8" fontId="0" fillId="0" borderId="0" xfId="44" applyFont="1" applyBorder="1" applyAlignment="1" applyProtection="1">
      <alignment/>
      <protection locked="0"/>
    </xf>
    <xf numFmtId="0" fontId="10" fillId="0" borderId="0" xfId="0" applyFont="1" applyBorder="1" applyAlignment="1" applyProtection="1">
      <alignment wrapText="1"/>
      <protection locked="0"/>
    </xf>
    <xf numFmtId="8" fontId="0" fillId="0" borderId="10" xfId="44" applyFont="1" applyBorder="1" applyAlignment="1" applyProtection="1">
      <alignment/>
      <protection locked="0"/>
    </xf>
    <xf numFmtId="0" fontId="10" fillId="0" borderId="10" xfId="0" applyFont="1" applyBorder="1" applyAlignment="1" applyProtection="1">
      <alignment wrapText="1"/>
      <protection locked="0"/>
    </xf>
    <xf numFmtId="0" fontId="1" fillId="0" borderId="21" xfId="0" applyFont="1" applyBorder="1" applyAlignment="1" applyProtection="1">
      <alignment/>
      <protection locked="0"/>
    </xf>
    <xf numFmtId="0" fontId="1" fillId="0" borderId="21" xfId="0" applyFont="1" applyBorder="1" applyAlignment="1" applyProtection="1">
      <alignment horizontal="center"/>
      <protection locked="0"/>
    </xf>
    <xf numFmtId="0" fontId="1" fillId="0" borderId="21" xfId="0" applyFont="1" applyBorder="1" applyAlignment="1" applyProtection="1" quotePrefix="1">
      <alignment horizontal="center"/>
      <protection locked="0"/>
    </xf>
    <xf numFmtId="0" fontId="1" fillId="0" borderId="22" xfId="0" applyFont="1" applyBorder="1" applyAlignment="1" applyProtection="1">
      <alignment horizontal="center"/>
      <protection locked="0"/>
    </xf>
    <xf numFmtId="0" fontId="1" fillId="0" borderId="22" xfId="0" applyFont="1" applyBorder="1" applyAlignment="1" applyProtection="1">
      <alignment/>
      <protection locked="0"/>
    </xf>
    <xf numFmtId="15" fontId="0" fillId="0" borderId="23" xfId="0" applyNumberFormat="1" applyBorder="1" applyAlignment="1" applyProtection="1">
      <alignment horizontal="center"/>
      <protection locked="0"/>
    </xf>
    <xf numFmtId="0" fontId="1" fillId="0" borderId="23" xfId="0" applyFont="1" applyBorder="1" applyAlignment="1" applyProtection="1">
      <alignment/>
      <protection locked="0"/>
    </xf>
    <xf numFmtId="2" fontId="0" fillId="0" borderId="23" xfId="0" applyNumberFormat="1" applyBorder="1" applyAlignment="1" applyProtection="1">
      <alignment horizontal="center"/>
      <protection locked="0"/>
    </xf>
    <xf numFmtId="7" fontId="0" fillId="0" borderId="23" xfId="0" applyNumberFormat="1" applyBorder="1" applyAlignment="1" applyProtection="1">
      <alignment/>
      <protection locked="0"/>
    </xf>
    <xf numFmtId="0" fontId="0" fillId="0" borderId="23" xfId="0" applyBorder="1" applyAlignment="1" applyProtection="1">
      <alignment/>
      <protection locked="0"/>
    </xf>
    <xf numFmtId="5" fontId="0" fillId="0" borderId="23" xfId="0" applyNumberFormat="1" applyBorder="1" applyAlignment="1" applyProtection="1">
      <alignment/>
      <protection locked="0"/>
    </xf>
    <xf numFmtId="15" fontId="0" fillId="0" borderId="24" xfId="0" applyNumberFormat="1" applyBorder="1" applyAlignment="1" applyProtection="1">
      <alignment horizontal="center"/>
      <protection locked="0"/>
    </xf>
    <xf numFmtId="0" fontId="0" fillId="0" borderId="24" xfId="0" applyBorder="1" applyAlignment="1" applyProtection="1">
      <alignment/>
      <protection locked="0"/>
    </xf>
    <xf numFmtId="2" fontId="0" fillId="0" borderId="24" xfId="0" applyNumberFormat="1" applyBorder="1" applyAlignment="1" applyProtection="1">
      <alignment horizontal="center"/>
      <protection locked="0"/>
    </xf>
    <xf numFmtId="7" fontId="0" fillId="0" borderId="24" xfId="0" applyNumberFormat="1" applyBorder="1" applyAlignment="1" applyProtection="1">
      <alignment/>
      <protection locked="0"/>
    </xf>
    <xf numFmtId="5" fontId="0" fillId="0" borderId="24" xfId="0" applyNumberFormat="1" applyBorder="1" applyAlignment="1" applyProtection="1">
      <alignment/>
      <protection locked="0"/>
    </xf>
    <xf numFmtId="0" fontId="0" fillId="0" borderId="24" xfId="0" applyFont="1" applyBorder="1" applyAlignment="1" applyProtection="1">
      <alignment/>
      <protection locked="0"/>
    </xf>
    <xf numFmtId="2" fontId="0" fillId="0" borderId="24" xfId="0" applyNumberFormat="1" applyBorder="1" applyAlignment="1" applyProtection="1">
      <alignment/>
      <protection locked="0"/>
    </xf>
    <xf numFmtId="15" fontId="0" fillId="0" borderId="25" xfId="0" applyNumberFormat="1" applyBorder="1" applyAlignment="1" applyProtection="1">
      <alignment horizontal="center"/>
      <protection locked="0"/>
    </xf>
    <xf numFmtId="0" fontId="0" fillId="0" borderId="25" xfId="0" applyBorder="1" applyAlignment="1" applyProtection="1">
      <alignment/>
      <protection locked="0"/>
    </xf>
    <xf numFmtId="2" fontId="0" fillId="0" borderId="25" xfId="0" applyNumberFormat="1" applyBorder="1" applyAlignment="1" applyProtection="1">
      <alignment horizontal="center"/>
      <protection locked="0"/>
    </xf>
    <xf numFmtId="7" fontId="0" fillId="0" borderId="25" xfId="0" applyNumberFormat="1" applyBorder="1" applyAlignment="1" applyProtection="1">
      <alignment/>
      <protection locked="0"/>
    </xf>
    <xf numFmtId="5" fontId="0" fillId="0" borderId="25" xfId="0" applyNumberFormat="1" applyBorder="1" applyAlignment="1" applyProtection="1">
      <alignment/>
      <protection locked="0"/>
    </xf>
    <xf numFmtId="0" fontId="0" fillId="0" borderId="10" xfId="0" applyFont="1" applyBorder="1" applyAlignment="1" applyProtection="1">
      <alignment horizontal="center"/>
      <protection locked="0"/>
    </xf>
    <xf numFmtId="0" fontId="1" fillId="0" borderId="21" xfId="0" applyFont="1" applyBorder="1" applyAlignment="1" applyProtection="1">
      <alignment/>
      <protection locked="0"/>
    </xf>
    <xf numFmtId="2" fontId="0" fillId="0" borderId="24" xfId="0" applyNumberFormat="1" applyFont="1" applyBorder="1" applyAlignment="1" applyProtection="1">
      <alignment horizontal="center"/>
      <protection locked="0"/>
    </xf>
    <xf numFmtId="15" fontId="0" fillId="0" borderId="26" xfId="0" applyNumberFormat="1" applyBorder="1" applyAlignment="1" applyProtection="1">
      <alignment horizontal="center"/>
      <protection locked="0"/>
    </xf>
    <xf numFmtId="0" fontId="0" fillId="0" borderId="26" xfId="0" applyBorder="1" applyAlignment="1" applyProtection="1">
      <alignment/>
      <protection locked="0"/>
    </xf>
    <xf numFmtId="2" fontId="0" fillId="0" borderId="26" xfId="0" applyNumberFormat="1" applyBorder="1" applyAlignment="1" applyProtection="1">
      <alignment horizontal="center"/>
      <protection locked="0"/>
    </xf>
    <xf numFmtId="7" fontId="0" fillId="0" borderId="26" xfId="0" applyNumberFormat="1" applyBorder="1" applyAlignment="1" applyProtection="1">
      <alignment/>
      <protection locked="0"/>
    </xf>
    <xf numFmtId="7" fontId="0" fillId="0" borderId="27" xfId="0" applyNumberFormat="1" applyBorder="1" applyAlignment="1" applyProtection="1">
      <alignment/>
      <protection locked="0"/>
    </xf>
    <xf numFmtId="0" fontId="11" fillId="0" borderId="0" xfId="0" applyFont="1" applyAlignment="1">
      <alignment/>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2" fillId="0" borderId="28" xfId="0" applyFont="1" applyBorder="1" applyAlignment="1" quotePrefix="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0" xfId="0" applyFont="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15" xfId="0" applyBorder="1" applyAlignment="1">
      <alignment horizontal="center"/>
    </xf>
    <xf numFmtId="8" fontId="4" fillId="0" borderId="0" xfId="44" applyFont="1" applyBorder="1" applyAlignment="1">
      <alignment/>
    </xf>
    <xf numFmtId="0" fontId="1" fillId="0" borderId="30" xfId="0" applyFont="1" applyBorder="1" applyAlignment="1">
      <alignment horizontal="center"/>
    </xf>
    <xf numFmtId="8" fontId="5" fillId="0" borderId="0" xfId="44" applyFont="1" applyBorder="1" applyAlignment="1">
      <alignment/>
    </xf>
    <xf numFmtId="8" fontId="1" fillId="0" borderId="0" xfId="44" applyFont="1" applyBorder="1" applyAlignment="1">
      <alignment horizontal="center"/>
    </xf>
    <xf numFmtId="8" fontId="0" fillId="0" borderId="0" xfId="44" applyFont="1" applyAlignment="1">
      <alignment horizont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55" fillId="0" borderId="33" xfId="0" applyFont="1" applyBorder="1" applyAlignment="1">
      <alignment horizontal="center" vertical="center" wrapText="1"/>
    </xf>
    <xf numFmtId="0" fontId="55" fillId="0" borderId="34" xfId="0" applyFont="1" applyBorder="1" applyAlignment="1">
      <alignment horizontal="center" vertical="center" wrapText="1"/>
    </xf>
    <xf numFmtId="0" fontId="56" fillId="0" borderId="35" xfId="0" applyFont="1" applyBorder="1" applyAlignment="1">
      <alignment horizontal="center" vertical="center" wrapText="1"/>
    </xf>
    <xf numFmtId="8" fontId="56" fillId="0" borderId="36" xfId="44" applyFont="1" applyBorder="1" applyAlignment="1">
      <alignment horizontal="center" vertical="center" wrapText="1"/>
    </xf>
    <xf numFmtId="0" fontId="56" fillId="0" borderId="37" xfId="0" applyFont="1" applyBorder="1" applyAlignment="1">
      <alignment horizontal="center" vertical="center" wrapText="1"/>
    </xf>
    <xf numFmtId="8" fontId="56" fillId="0" borderId="38" xfId="44" applyFont="1" applyBorder="1" applyAlignment="1">
      <alignment horizontal="center" vertical="center" wrapText="1"/>
    </xf>
    <xf numFmtId="0" fontId="56" fillId="0" borderId="39" xfId="0" applyFont="1" applyBorder="1" applyAlignment="1">
      <alignment horizontal="center" vertical="center" wrapText="1"/>
    </xf>
    <xf numFmtId="8" fontId="56" fillId="0" borderId="40" xfId="44" applyFont="1" applyBorder="1" applyAlignment="1">
      <alignment horizontal="center" vertical="center" wrapText="1"/>
    </xf>
    <xf numFmtId="0" fontId="56" fillId="0" borderId="41" xfId="0" applyFont="1" applyBorder="1" applyAlignment="1">
      <alignment horizontal="center" vertical="center" wrapText="1"/>
    </xf>
    <xf numFmtId="8" fontId="56" fillId="0" borderId="42" xfId="44" applyFont="1" applyBorder="1" applyAlignment="1">
      <alignment horizontal="center" vertical="center" wrapText="1"/>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8" fontId="56" fillId="0" borderId="47" xfId="44" applyFont="1" applyBorder="1" applyAlignment="1">
      <alignment horizontal="center" vertical="center" wrapText="1"/>
    </xf>
    <xf numFmtId="8" fontId="56" fillId="0" borderId="48" xfId="44" applyFont="1" applyBorder="1" applyAlignment="1">
      <alignment horizontal="center" vertical="center" wrapText="1"/>
    </xf>
    <xf numFmtId="0" fontId="56" fillId="0" borderId="49" xfId="0" applyFont="1" applyBorder="1" applyAlignment="1">
      <alignment horizontal="center" vertical="center" wrapText="1"/>
    </xf>
    <xf numFmtId="8" fontId="56" fillId="0" borderId="50" xfId="44" applyFont="1" applyBorder="1" applyAlignment="1">
      <alignment horizontal="center" vertical="center" wrapText="1"/>
    </xf>
    <xf numFmtId="0" fontId="56" fillId="0" borderId="51"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53" xfId="0" applyFont="1" applyBorder="1" applyAlignment="1">
      <alignment horizontal="center" vertical="center" wrapText="1"/>
    </xf>
    <xf numFmtId="8" fontId="56" fillId="0" borderId="54" xfId="44" applyFont="1" applyBorder="1" applyAlignment="1">
      <alignment horizontal="center" vertical="center" wrapText="1"/>
    </xf>
    <xf numFmtId="0" fontId="0" fillId="0" borderId="0" xfId="0" applyAlignment="1">
      <alignment horizontal="left" vertical="top"/>
    </xf>
    <xf numFmtId="0" fontId="13" fillId="0" borderId="55" xfId="0" applyFont="1" applyBorder="1" applyAlignment="1">
      <alignment horizontal="left" vertical="top" wrapText="1" indent="1"/>
    </xf>
    <xf numFmtId="0" fontId="14" fillId="0" borderId="55" xfId="0" applyFont="1" applyBorder="1" applyAlignment="1">
      <alignment horizontal="center" vertical="top" wrapText="1"/>
    </xf>
    <xf numFmtId="0" fontId="0" fillId="0" borderId="55" xfId="0" applyBorder="1" applyAlignment="1">
      <alignment horizontal="left" wrapText="1"/>
    </xf>
    <xf numFmtId="0" fontId="0" fillId="0" borderId="56" xfId="0" applyBorder="1" applyAlignment="1">
      <alignment horizontal="center" vertical="center" wrapText="1"/>
    </xf>
    <xf numFmtId="0" fontId="0" fillId="0" borderId="56" xfId="0" applyBorder="1" applyAlignment="1">
      <alignment horizontal="center" wrapText="1"/>
    </xf>
    <xf numFmtId="0" fontId="14" fillId="0" borderId="56" xfId="0" applyFont="1" applyBorder="1" applyAlignment="1">
      <alignment horizontal="center" vertical="top" wrapText="1"/>
    </xf>
    <xf numFmtId="0" fontId="14" fillId="0" borderId="56" xfId="0" applyFont="1" applyBorder="1" applyAlignment="1">
      <alignment horizontal="center" vertical="center" wrapText="1"/>
    </xf>
    <xf numFmtId="0" fontId="0" fillId="0" borderId="56" xfId="0" applyBorder="1" applyAlignment="1">
      <alignment horizontal="left" vertical="top" wrapText="1" indent="1"/>
    </xf>
    <xf numFmtId="0" fontId="13" fillId="0" borderId="24" xfId="0" applyFont="1" applyBorder="1" applyAlignment="1">
      <alignment horizontal="left" vertical="top" wrapText="1" indent="1"/>
    </xf>
    <xf numFmtId="0" fontId="0" fillId="0" borderId="24" xfId="0" applyBorder="1" applyAlignment="1">
      <alignment horizontal="left" wrapText="1"/>
    </xf>
    <xf numFmtId="0" fontId="0" fillId="0" borderId="24" xfId="0" applyBorder="1" applyAlignment="1">
      <alignment horizontal="left" vertical="center" wrapText="1"/>
    </xf>
    <xf numFmtId="0" fontId="6" fillId="0" borderId="2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57" fillId="33" borderId="28"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29" xfId="0" applyFont="1" applyFill="1" applyBorder="1" applyAlignment="1">
      <alignment horizontal="center" vertical="center" wrapText="1"/>
    </xf>
    <xf numFmtId="0" fontId="57" fillId="33" borderId="3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32"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15" borderId="28"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32"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2" xfId="0" applyFont="1" applyBorder="1" applyAlignment="1">
      <alignment horizontal="center" vertical="center" wrapText="1"/>
    </xf>
    <xf numFmtId="8" fontId="1" fillId="0" borderId="10" xfId="0" applyNumberFormat="1" applyFont="1" applyBorder="1" applyAlignment="1" applyProtection="1">
      <alignment horizontal="right"/>
      <protection/>
    </xf>
    <xf numFmtId="0" fontId="1" fillId="0" borderId="0" xfId="0" applyFont="1" applyAlignment="1" quotePrefix="1">
      <alignment horizontal="right"/>
    </xf>
    <xf numFmtId="8" fontId="1" fillId="0" borderId="57" xfId="0" applyNumberFormat="1" applyFont="1" applyBorder="1" applyAlignment="1" applyProtection="1">
      <alignment horizontal="right"/>
      <protection/>
    </xf>
    <xf numFmtId="8"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1" fillId="0" borderId="10" xfId="0" applyFont="1" applyBorder="1" applyAlignment="1" applyProtection="1">
      <alignment horizontal="center"/>
      <protection locked="0"/>
    </xf>
    <xf numFmtId="14" fontId="0" fillId="0" borderId="10" xfId="0" applyNumberFormat="1" applyBorder="1" applyAlignment="1" applyProtection="1">
      <alignment horizontal="center"/>
      <protection/>
    </xf>
    <xf numFmtId="0" fontId="1" fillId="0" borderId="28" xfId="0" applyFont="1" applyBorder="1" applyAlignment="1" applyProtection="1" quotePrefix="1">
      <alignment horizontal="center" vertical="center" wrapText="1"/>
      <protection locked="0"/>
    </xf>
    <xf numFmtId="0" fontId="1" fillId="0" borderId="30" xfId="0" applyFont="1" applyBorder="1" applyAlignment="1" applyProtection="1" quotePrefix="1">
      <alignment horizontal="center" vertical="center" wrapText="1"/>
      <protection locked="0"/>
    </xf>
    <xf numFmtId="0" fontId="1" fillId="0" borderId="31" xfId="0" applyFont="1" applyBorder="1" applyAlignment="1" applyProtection="1" quotePrefix="1">
      <alignment horizontal="center" vertical="center" wrapText="1"/>
      <protection locked="0"/>
    </xf>
    <xf numFmtId="7" fontId="0" fillId="0" borderId="58" xfId="0" applyNumberFormat="1" applyBorder="1" applyAlignment="1" applyProtection="1">
      <alignment horizontal="center"/>
      <protection/>
    </xf>
    <xf numFmtId="0" fontId="0" fillId="0" borderId="58" xfId="0" applyBorder="1" applyAlignment="1" applyProtection="1">
      <alignment horizontal="center"/>
      <protection/>
    </xf>
    <xf numFmtId="0" fontId="0" fillId="0" borderId="59" xfId="0" applyBorder="1" applyAlignment="1" applyProtection="1">
      <alignment horizontal="center"/>
      <protection/>
    </xf>
    <xf numFmtId="7" fontId="0" fillId="0" borderId="17" xfId="0" applyNumberFormat="1" applyBorder="1" applyAlignment="1" applyProtection="1">
      <alignment horizontal="center"/>
      <protection/>
    </xf>
    <xf numFmtId="0" fontId="0" fillId="0" borderId="17" xfId="0" applyBorder="1" applyAlignment="1" applyProtection="1">
      <alignment horizontal="center"/>
      <protection/>
    </xf>
    <xf numFmtId="0" fontId="0" fillId="0" borderId="32" xfId="0" applyBorder="1" applyAlignment="1" applyProtection="1">
      <alignment horizontal="center"/>
      <protection/>
    </xf>
    <xf numFmtId="0" fontId="1" fillId="0" borderId="17" xfId="0" applyFont="1" applyBorder="1" applyAlignment="1" applyProtection="1">
      <alignment horizontal="center"/>
      <protection locked="0"/>
    </xf>
    <xf numFmtId="0" fontId="1" fillId="0" borderId="0" xfId="0" applyFont="1" applyAlignment="1" applyProtection="1">
      <alignment horizontal="right"/>
      <protection locked="0"/>
    </xf>
    <xf numFmtId="0" fontId="1" fillId="0" borderId="0" xfId="0" applyFont="1" applyFill="1" applyAlignment="1" applyProtection="1">
      <alignment horizontal="right"/>
      <protection locked="0"/>
    </xf>
    <xf numFmtId="0" fontId="1" fillId="0" borderId="0" xfId="0" applyFont="1" applyFill="1" applyAlignment="1" applyProtection="1" quotePrefix="1">
      <alignment horizontal="right"/>
      <protection locked="0"/>
    </xf>
    <xf numFmtId="0" fontId="4" fillId="0" borderId="17" xfId="0" applyFont="1" applyBorder="1" applyAlignment="1">
      <alignment horizontal="center"/>
    </xf>
    <xf numFmtId="0" fontId="1" fillId="0" borderId="0" xfId="0" applyFont="1" applyAlignment="1">
      <alignment horizontal="right"/>
    </xf>
    <xf numFmtId="0" fontId="0" fillId="0" borderId="10" xfId="0" applyBorder="1" applyAlignment="1">
      <alignment horizontal="center"/>
    </xf>
    <xf numFmtId="0" fontId="1" fillId="0" borderId="0" xfId="0" applyFont="1" applyFill="1" applyAlignment="1">
      <alignment horizontal="right"/>
    </xf>
    <xf numFmtId="8" fontId="1" fillId="0" borderId="10" xfId="0" applyNumberFormat="1" applyFont="1" applyBorder="1" applyAlignment="1">
      <alignment horizontal="right"/>
    </xf>
    <xf numFmtId="0" fontId="4" fillId="0" borderId="17" xfId="0" applyFont="1" applyBorder="1" applyAlignment="1" applyProtection="1">
      <alignment horizontal="center"/>
      <protection locked="0"/>
    </xf>
    <xf numFmtId="8" fontId="1" fillId="0" borderId="57" xfId="0" applyNumberFormat="1" applyFont="1" applyBorder="1" applyAlignment="1">
      <alignment horizontal="right"/>
    </xf>
    <xf numFmtId="8" fontId="1" fillId="0" borderId="0" xfId="0" applyNumberFormat="1" applyFont="1" applyBorder="1" applyAlignment="1">
      <alignment horizontal="right"/>
    </xf>
    <xf numFmtId="0" fontId="4" fillId="0" borderId="30" xfId="0" applyFont="1" applyBorder="1" applyAlignment="1">
      <alignment horizontal="center"/>
    </xf>
    <xf numFmtId="0" fontId="4" fillId="0" borderId="0" xfId="0" applyFont="1" applyAlignment="1">
      <alignment horizontal="center"/>
    </xf>
    <xf numFmtId="8" fontId="4" fillId="0" borderId="0" xfId="44" applyFont="1" applyBorder="1" applyAlignment="1">
      <alignment horizontal="center"/>
    </xf>
    <xf numFmtId="8" fontId="4" fillId="0" borderId="15" xfId="44" applyFont="1" applyBorder="1" applyAlignment="1">
      <alignment horizontal="center"/>
    </xf>
    <xf numFmtId="8" fontId="4" fillId="0" borderId="17" xfId="44" applyFont="1" applyBorder="1" applyAlignment="1">
      <alignment horizontal="center"/>
    </xf>
    <xf numFmtId="8" fontId="4" fillId="0" borderId="32" xfId="44" applyFont="1" applyBorder="1" applyAlignment="1">
      <alignment horizontal="center"/>
    </xf>
    <xf numFmtId="8" fontId="1" fillId="0" borderId="0" xfId="44" applyFont="1" applyBorder="1" applyAlignment="1">
      <alignment horizontal="center"/>
    </xf>
    <xf numFmtId="8" fontId="1" fillId="0" borderId="15" xfId="44"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8" fontId="4" fillId="0" borderId="61" xfId="44" applyFont="1" applyBorder="1" applyAlignment="1">
      <alignment horizontal="center"/>
    </xf>
    <xf numFmtId="8" fontId="4" fillId="0" borderId="62" xfId="44" applyFont="1" applyBorder="1" applyAlignment="1">
      <alignment horizontal="center"/>
    </xf>
    <xf numFmtId="0" fontId="4" fillId="6" borderId="2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63"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64" xfId="0" applyFont="1" applyFill="1" applyBorder="1" applyAlignment="1">
      <alignment horizontal="center" vertical="center"/>
    </xf>
    <xf numFmtId="0" fontId="4" fillId="33" borderId="0" xfId="0" applyFont="1" applyFill="1" applyAlignment="1">
      <alignment horizontal="center" wrapText="1"/>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7" borderId="65" xfId="0" applyFont="1" applyFill="1" applyBorder="1" applyAlignment="1">
      <alignment horizontal="center" vertical="center"/>
    </xf>
    <xf numFmtId="0" fontId="4" fillId="7" borderId="58" xfId="0" applyFont="1" applyFill="1" applyBorder="1" applyAlignment="1">
      <alignment horizontal="center" vertical="center"/>
    </xf>
    <xf numFmtId="0" fontId="4" fillId="7" borderId="59" xfId="0" applyFont="1" applyFill="1" applyBorder="1" applyAlignment="1">
      <alignment horizontal="center" vertical="center"/>
    </xf>
    <xf numFmtId="0" fontId="14" fillId="0" borderId="24" xfId="0" applyFont="1" applyBorder="1" applyAlignment="1">
      <alignment horizontal="left" vertical="top" wrapText="1" indent="1"/>
    </xf>
    <xf numFmtId="0" fontId="14" fillId="0" borderId="24" xfId="0" applyFont="1" applyBorder="1" applyAlignment="1">
      <alignment horizontal="left" vertical="top" wrapText="1"/>
    </xf>
    <xf numFmtId="0" fontId="0" fillId="0" borderId="0" xfId="0" applyAlignment="1">
      <alignment horizontal="left" wrapText="1"/>
    </xf>
    <xf numFmtId="0" fontId="13" fillId="0" borderId="0" xfId="0" applyFont="1" applyAlignment="1">
      <alignment horizontal="left" vertical="center" wrapText="1" indent="17"/>
    </xf>
    <xf numFmtId="0" fontId="13" fillId="0" borderId="24" xfId="0" applyFont="1" applyBorder="1" applyAlignment="1">
      <alignment horizontal="left" vertical="top" wrapText="1"/>
    </xf>
    <xf numFmtId="0" fontId="13" fillId="0" borderId="24" xfId="0" applyFont="1" applyBorder="1" applyAlignment="1">
      <alignment horizontal="left" vertical="top" wrapText="1" indent="1"/>
    </xf>
    <xf numFmtId="0" fontId="0" fillId="0" borderId="0" xfId="0" applyAlignment="1">
      <alignment horizontal="left" vertical="center" wrapText="1"/>
    </xf>
    <xf numFmtId="0" fontId="14" fillId="0" borderId="66" xfId="0" applyFont="1" applyBorder="1" applyAlignment="1">
      <alignment horizontal="left" vertical="top" wrapText="1" indent="2"/>
    </xf>
    <xf numFmtId="0" fontId="14" fillId="0" borderId="67" xfId="0" applyFont="1" applyBorder="1" applyAlignment="1">
      <alignment horizontal="left" vertical="top" wrapText="1" indent="2"/>
    </xf>
    <xf numFmtId="0" fontId="14" fillId="0" borderId="66" xfId="0" applyFont="1" applyBorder="1" applyAlignment="1">
      <alignment horizontal="left" vertical="top" wrapText="1"/>
    </xf>
    <xf numFmtId="0" fontId="14" fillId="0" borderId="68" xfId="0" applyFont="1" applyBorder="1" applyAlignment="1">
      <alignment horizontal="left" vertical="top" wrapText="1"/>
    </xf>
    <xf numFmtId="0" fontId="14" fillId="0" borderId="67" xfId="0" applyFont="1" applyBorder="1" applyAlignment="1">
      <alignment horizontal="left" vertical="top" wrapText="1"/>
    </xf>
    <xf numFmtId="0" fontId="14" fillId="0" borderId="66" xfId="0" applyFont="1" applyBorder="1" applyAlignment="1">
      <alignment horizontal="right" vertical="top" wrapText="1" indent="2"/>
    </xf>
    <xf numFmtId="0" fontId="14" fillId="0" borderId="68" xfId="0" applyFont="1" applyBorder="1" applyAlignment="1">
      <alignment horizontal="right" vertical="top" wrapText="1" indent="2"/>
    </xf>
    <xf numFmtId="0" fontId="14" fillId="0" borderId="67" xfId="0" applyFont="1" applyBorder="1" applyAlignment="1">
      <alignment horizontal="right" vertical="top" wrapText="1" indent="2"/>
    </xf>
    <xf numFmtId="0" fontId="14" fillId="0" borderId="68" xfId="0" applyFont="1" applyBorder="1" applyAlignment="1">
      <alignment horizontal="left" vertical="top" wrapText="1" indent="2"/>
    </xf>
    <xf numFmtId="0" fontId="14" fillId="0" borderId="66" xfId="0" applyFont="1" applyBorder="1" applyAlignment="1">
      <alignment horizontal="left" vertical="top" wrapText="1" indent="1"/>
    </xf>
    <xf numFmtId="0" fontId="14" fillId="0" borderId="68" xfId="0" applyFont="1" applyBorder="1" applyAlignment="1">
      <alignment horizontal="left" vertical="top" wrapText="1" indent="1"/>
    </xf>
    <xf numFmtId="0" fontId="14" fillId="0" borderId="67" xfId="0" applyFont="1" applyBorder="1" applyAlignment="1">
      <alignment horizontal="left" vertical="top" wrapText="1" indent="1"/>
    </xf>
    <xf numFmtId="0" fontId="13" fillId="0" borderId="0" xfId="0" applyFont="1" applyAlignment="1">
      <alignment horizontal="left" vertical="top" wrapText="1" indent="16"/>
    </xf>
    <xf numFmtId="0" fontId="13" fillId="0" borderId="66" xfId="0" applyFont="1" applyBorder="1" applyAlignment="1">
      <alignment horizontal="left" vertical="top" wrapText="1"/>
    </xf>
    <xf numFmtId="0" fontId="13" fillId="0" borderId="67" xfId="0" applyFont="1" applyBorder="1" applyAlignment="1">
      <alignment horizontal="left" vertical="top" wrapText="1"/>
    </xf>
    <xf numFmtId="0" fontId="13" fillId="0" borderId="66" xfId="0" applyFont="1" applyBorder="1" applyAlignment="1">
      <alignment horizontal="left" vertical="top" wrapText="1"/>
    </xf>
    <xf numFmtId="0" fontId="13" fillId="0" borderId="68" xfId="0" applyFont="1" applyBorder="1" applyAlignment="1">
      <alignment horizontal="left" vertical="top" wrapText="1"/>
    </xf>
    <xf numFmtId="0" fontId="13" fillId="0" borderId="66" xfId="0" applyFont="1" applyBorder="1" applyAlignment="1">
      <alignment horizontal="left" vertical="top" wrapText="1" indent="1"/>
    </xf>
    <xf numFmtId="0" fontId="13" fillId="0" borderId="68" xfId="0" applyFont="1" applyBorder="1" applyAlignment="1">
      <alignment horizontal="left" vertical="top" wrapText="1" indent="1"/>
    </xf>
    <xf numFmtId="0" fontId="13" fillId="0" borderId="67" xfId="0" applyFont="1" applyBorder="1" applyAlignment="1">
      <alignment horizontal="left" vertical="top" wrapText="1" indent="1"/>
    </xf>
    <xf numFmtId="0" fontId="0" fillId="0" borderId="66" xfId="0" applyBorder="1" applyAlignment="1">
      <alignment horizontal="left" vertical="top" wrapText="1" indent="1"/>
    </xf>
    <xf numFmtId="0" fontId="0" fillId="0" borderId="68" xfId="0" applyBorder="1" applyAlignment="1">
      <alignment horizontal="left" vertical="top" wrapText="1" indent="1"/>
    </xf>
    <xf numFmtId="0" fontId="0" fillId="0" borderId="67" xfId="0" applyBorder="1" applyAlignment="1">
      <alignment horizontal="left" vertical="top" wrapText="1" indent="1"/>
    </xf>
    <xf numFmtId="0" fontId="14" fillId="0" borderId="66" xfId="0" applyFont="1" applyBorder="1" applyAlignment="1">
      <alignment horizontal="left" vertical="top" wrapText="1" indent="2"/>
    </xf>
    <xf numFmtId="0" fontId="14" fillId="0" borderId="66" xfId="0" applyFont="1" applyBorder="1" applyAlignment="1">
      <alignment horizontal="left" vertical="top" wrapText="1" indent="1"/>
    </xf>
    <xf numFmtId="0" fontId="0" fillId="0" borderId="66" xfId="0" applyBorder="1" applyAlignment="1">
      <alignment horizontal="center" vertical="top" wrapText="1"/>
    </xf>
    <xf numFmtId="0" fontId="0" fillId="0" borderId="68" xfId="0" applyBorder="1" applyAlignment="1">
      <alignment horizontal="center" vertical="top" wrapText="1"/>
    </xf>
    <xf numFmtId="0" fontId="13" fillId="0" borderId="66" xfId="0" applyFont="1" applyBorder="1" applyAlignment="1">
      <alignment horizontal="left" vertical="top" wrapText="1" indent="11"/>
    </xf>
    <xf numFmtId="0" fontId="13" fillId="0" borderId="68" xfId="0" applyFont="1" applyBorder="1" applyAlignment="1">
      <alignment horizontal="left" vertical="top" wrapText="1" indent="11"/>
    </xf>
    <xf numFmtId="0" fontId="13" fillId="0" borderId="67" xfId="0" applyFont="1" applyBorder="1" applyAlignment="1">
      <alignment horizontal="left" vertical="top" wrapText="1" indent="11"/>
    </xf>
    <xf numFmtId="0" fontId="0" fillId="0" borderId="67"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133350</xdr:colOff>
      <xdr:row>30</xdr:row>
      <xdr:rowOff>142875</xdr:rowOff>
    </xdr:to>
    <xdr:pic>
      <xdr:nvPicPr>
        <xdr:cNvPr id="1" name="Picture 1"/>
        <xdr:cNvPicPr preferRelativeResize="1">
          <a:picLocks noChangeAspect="1"/>
        </xdr:cNvPicPr>
      </xdr:nvPicPr>
      <xdr:blipFill>
        <a:blip r:embed="rId1"/>
        <a:stretch>
          <a:fillRect/>
        </a:stretch>
      </xdr:blipFill>
      <xdr:spPr>
        <a:xfrm>
          <a:off x="0" y="0"/>
          <a:ext cx="10496550" cy="500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133350</xdr:colOff>
      <xdr:row>54</xdr:row>
      <xdr:rowOff>0</xdr:rowOff>
    </xdr:to>
    <xdr:pic>
      <xdr:nvPicPr>
        <xdr:cNvPr id="1" name="Picture 1"/>
        <xdr:cNvPicPr preferRelativeResize="1">
          <a:picLocks noChangeAspect="1"/>
        </xdr:cNvPicPr>
      </xdr:nvPicPr>
      <xdr:blipFill>
        <a:blip r:embed="rId1"/>
        <a:stretch>
          <a:fillRect/>
        </a:stretch>
      </xdr:blipFill>
      <xdr:spPr>
        <a:xfrm>
          <a:off x="0" y="0"/>
          <a:ext cx="6838950" cy="874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24997000396251678"/>
  </sheetPr>
  <dimension ref="A2:K71"/>
  <sheetViews>
    <sheetView zoomScalePageLayoutView="0" workbookViewId="0" topLeftCell="A1">
      <selection activeCell="A2" sqref="A2:H11"/>
    </sheetView>
  </sheetViews>
  <sheetFormatPr defaultColWidth="9.140625" defaultRowHeight="12.75"/>
  <sheetData>
    <row r="1" ht="13.5" thickBot="1"/>
    <row r="2" spans="1:8" ht="12" customHeight="1">
      <c r="A2" s="177" t="s">
        <v>51</v>
      </c>
      <c r="B2" s="178"/>
      <c r="C2" s="178"/>
      <c r="D2" s="178"/>
      <c r="E2" s="178"/>
      <c r="F2" s="178"/>
      <c r="G2" s="178"/>
      <c r="H2" s="179"/>
    </row>
    <row r="3" spans="1:8" ht="12" customHeight="1">
      <c r="A3" s="180"/>
      <c r="B3" s="181"/>
      <c r="C3" s="181"/>
      <c r="D3" s="181"/>
      <c r="E3" s="181"/>
      <c r="F3" s="181"/>
      <c r="G3" s="181"/>
      <c r="H3" s="182"/>
    </row>
    <row r="4" spans="1:8" ht="12" customHeight="1">
      <c r="A4" s="180"/>
      <c r="B4" s="181"/>
      <c r="C4" s="181"/>
      <c r="D4" s="181"/>
      <c r="E4" s="181"/>
      <c r="F4" s="181"/>
      <c r="G4" s="181"/>
      <c r="H4" s="182"/>
    </row>
    <row r="5" spans="1:8" ht="12.75">
      <c r="A5" s="180"/>
      <c r="B5" s="181"/>
      <c r="C5" s="181"/>
      <c r="D5" s="181"/>
      <c r="E5" s="181"/>
      <c r="F5" s="181"/>
      <c r="G5" s="181"/>
      <c r="H5" s="182"/>
    </row>
    <row r="6" spans="1:8" ht="12.75">
      <c r="A6" s="180"/>
      <c r="B6" s="181"/>
      <c r="C6" s="181"/>
      <c r="D6" s="181"/>
      <c r="E6" s="181"/>
      <c r="F6" s="181"/>
      <c r="G6" s="181"/>
      <c r="H6" s="182"/>
    </row>
    <row r="7" spans="1:8" ht="12.75">
      <c r="A7" s="180"/>
      <c r="B7" s="181"/>
      <c r="C7" s="181"/>
      <c r="D7" s="181"/>
      <c r="E7" s="181"/>
      <c r="F7" s="181"/>
      <c r="G7" s="181"/>
      <c r="H7" s="182"/>
    </row>
    <row r="8" spans="1:8" ht="12.75">
      <c r="A8" s="180"/>
      <c r="B8" s="181"/>
      <c r="C8" s="181"/>
      <c r="D8" s="181"/>
      <c r="E8" s="181"/>
      <c r="F8" s="181"/>
      <c r="G8" s="181"/>
      <c r="H8" s="182"/>
    </row>
    <row r="9" spans="1:8" ht="12.75">
      <c r="A9" s="180"/>
      <c r="B9" s="181"/>
      <c r="C9" s="181"/>
      <c r="D9" s="181"/>
      <c r="E9" s="181"/>
      <c r="F9" s="181"/>
      <c r="G9" s="181"/>
      <c r="H9" s="182"/>
    </row>
    <row r="10" spans="1:8" ht="12.75">
      <c r="A10" s="180"/>
      <c r="B10" s="181"/>
      <c r="C10" s="181"/>
      <c r="D10" s="181"/>
      <c r="E10" s="181"/>
      <c r="F10" s="181"/>
      <c r="G10" s="181"/>
      <c r="H10" s="182"/>
    </row>
    <row r="11" spans="1:8" ht="13.5" thickBot="1">
      <c r="A11" s="183"/>
      <c r="B11" s="184"/>
      <c r="C11" s="184"/>
      <c r="D11" s="184"/>
      <c r="E11" s="184"/>
      <c r="F11" s="184"/>
      <c r="G11" s="184"/>
      <c r="H11" s="185"/>
    </row>
    <row r="12" spans="1:8" ht="16.5" thickBot="1">
      <c r="A12" s="28"/>
      <c r="B12" s="28"/>
      <c r="C12" s="28"/>
      <c r="D12" s="28"/>
      <c r="E12" s="28"/>
      <c r="F12" s="28"/>
      <c r="G12" s="28"/>
      <c r="H12" s="28"/>
    </row>
    <row r="13" spans="1:8" ht="12.75">
      <c r="A13" s="186" t="s">
        <v>567</v>
      </c>
      <c r="B13" s="187"/>
      <c r="C13" s="187"/>
      <c r="D13" s="187"/>
      <c r="E13" s="187"/>
      <c r="F13" s="187"/>
      <c r="G13" s="187"/>
      <c r="H13" s="188"/>
    </row>
    <row r="14" spans="1:8" ht="12.75">
      <c r="A14" s="189"/>
      <c r="B14" s="190"/>
      <c r="C14" s="190"/>
      <c r="D14" s="190"/>
      <c r="E14" s="190"/>
      <c r="F14" s="190"/>
      <c r="G14" s="190"/>
      <c r="H14" s="191"/>
    </row>
    <row r="15" spans="1:8" ht="12.75">
      <c r="A15" s="189"/>
      <c r="B15" s="190"/>
      <c r="C15" s="190"/>
      <c r="D15" s="190"/>
      <c r="E15" s="190"/>
      <c r="F15" s="190"/>
      <c r="G15" s="190"/>
      <c r="H15" s="191"/>
    </row>
    <row r="16" spans="1:8" ht="12.75">
      <c r="A16" s="189"/>
      <c r="B16" s="190"/>
      <c r="C16" s="190"/>
      <c r="D16" s="190"/>
      <c r="E16" s="190"/>
      <c r="F16" s="190"/>
      <c r="G16" s="190"/>
      <c r="H16" s="191"/>
    </row>
    <row r="17" spans="1:8" ht="12.75">
      <c r="A17" s="189"/>
      <c r="B17" s="190"/>
      <c r="C17" s="190"/>
      <c r="D17" s="190"/>
      <c r="E17" s="190"/>
      <c r="F17" s="190"/>
      <c r="G17" s="190"/>
      <c r="H17" s="191"/>
    </row>
    <row r="18" spans="1:8" ht="12.75">
      <c r="A18" s="189"/>
      <c r="B18" s="190"/>
      <c r="C18" s="190"/>
      <c r="D18" s="190"/>
      <c r="E18" s="190"/>
      <c r="F18" s="190"/>
      <c r="G18" s="190"/>
      <c r="H18" s="191"/>
    </row>
    <row r="19" spans="1:8" ht="12.75">
      <c r="A19" s="189"/>
      <c r="B19" s="190"/>
      <c r="C19" s="190"/>
      <c r="D19" s="190"/>
      <c r="E19" s="190"/>
      <c r="F19" s="190"/>
      <c r="G19" s="190"/>
      <c r="H19" s="191"/>
    </row>
    <row r="20" spans="1:8" ht="12.75">
      <c r="A20" s="189"/>
      <c r="B20" s="190"/>
      <c r="C20" s="190"/>
      <c r="D20" s="190"/>
      <c r="E20" s="190"/>
      <c r="F20" s="190"/>
      <c r="G20" s="190"/>
      <c r="H20" s="191"/>
    </row>
    <row r="21" spans="1:8" ht="13.5" thickBot="1">
      <c r="A21" s="192"/>
      <c r="B21" s="193"/>
      <c r="C21" s="193"/>
      <c r="D21" s="193"/>
      <c r="E21" s="193"/>
      <c r="F21" s="193"/>
      <c r="G21" s="193"/>
      <c r="H21" s="194"/>
    </row>
    <row r="22" spans="1:8" ht="15.75">
      <c r="A22" s="28"/>
      <c r="B22" s="28"/>
      <c r="C22" s="28"/>
      <c r="D22" s="28"/>
      <c r="E22" s="28"/>
      <c r="F22" s="28"/>
      <c r="G22" s="28"/>
      <c r="H22" s="28"/>
    </row>
    <row r="23" spans="1:8" ht="16.5" thickBot="1">
      <c r="A23" s="27"/>
      <c r="B23" s="27"/>
      <c r="C23" s="27"/>
      <c r="D23" s="27"/>
      <c r="E23" s="27"/>
      <c r="F23" s="27"/>
      <c r="G23" s="27"/>
      <c r="H23" s="27"/>
    </row>
    <row r="24" spans="1:8" ht="12" customHeight="1">
      <c r="A24" s="156" t="s">
        <v>568</v>
      </c>
      <c r="B24" s="157"/>
      <c r="C24" s="157"/>
      <c r="D24" s="157"/>
      <c r="E24" s="157"/>
      <c r="F24" s="157"/>
      <c r="G24" s="157"/>
      <c r="H24" s="158"/>
    </row>
    <row r="25" spans="1:8" ht="12" customHeight="1">
      <c r="A25" s="159"/>
      <c r="B25" s="160"/>
      <c r="C25" s="160"/>
      <c r="D25" s="160"/>
      <c r="E25" s="160"/>
      <c r="F25" s="160"/>
      <c r="G25" s="160"/>
      <c r="H25" s="161"/>
    </row>
    <row r="26" spans="1:8" ht="15.75" customHeight="1">
      <c r="A26" s="159"/>
      <c r="B26" s="160"/>
      <c r="C26" s="160"/>
      <c r="D26" s="160"/>
      <c r="E26" s="160"/>
      <c r="F26" s="160"/>
      <c r="G26" s="160"/>
      <c r="H26" s="161"/>
    </row>
    <row r="27" spans="1:8" ht="15.75" customHeight="1">
      <c r="A27" s="159"/>
      <c r="B27" s="160"/>
      <c r="C27" s="160"/>
      <c r="D27" s="160"/>
      <c r="E27" s="160"/>
      <c r="F27" s="160"/>
      <c r="G27" s="160"/>
      <c r="H27" s="161"/>
    </row>
    <row r="28" spans="1:8" ht="15.75" customHeight="1">
      <c r="A28" s="159"/>
      <c r="B28" s="160"/>
      <c r="C28" s="160"/>
      <c r="D28" s="160"/>
      <c r="E28" s="160"/>
      <c r="F28" s="160"/>
      <c r="G28" s="160"/>
      <c r="H28" s="161"/>
    </row>
    <row r="29" spans="1:8" ht="15.75" customHeight="1">
      <c r="A29" s="159"/>
      <c r="B29" s="160"/>
      <c r="C29" s="160"/>
      <c r="D29" s="160"/>
      <c r="E29" s="160"/>
      <c r="F29" s="160"/>
      <c r="G29" s="160"/>
      <c r="H29" s="161"/>
    </row>
    <row r="30" spans="1:8" ht="15.75" customHeight="1">
      <c r="A30" s="159"/>
      <c r="B30" s="160"/>
      <c r="C30" s="160"/>
      <c r="D30" s="160"/>
      <c r="E30" s="160"/>
      <c r="F30" s="160"/>
      <c r="G30" s="160"/>
      <c r="H30" s="161"/>
    </row>
    <row r="31" spans="1:8" ht="15.75" customHeight="1" thickBot="1">
      <c r="A31" s="162"/>
      <c r="B31" s="163"/>
      <c r="C31" s="163"/>
      <c r="D31" s="163"/>
      <c r="E31" s="163"/>
      <c r="F31" s="163"/>
      <c r="G31" s="163"/>
      <c r="H31" s="164"/>
    </row>
    <row r="32" spans="1:8" ht="15.75" customHeight="1">
      <c r="A32" s="27"/>
      <c r="B32" s="27"/>
      <c r="C32" s="27"/>
      <c r="D32" s="27"/>
      <c r="E32" s="27"/>
      <c r="F32" s="27"/>
      <c r="G32" s="27"/>
      <c r="H32" s="27"/>
    </row>
    <row r="33" spans="1:8" ht="16.5" thickBot="1">
      <c r="A33" s="27"/>
      <c r="B33" s="27"/>
      <c r="C33" s="27"/>
      <c r="D33" s="27"/>
      <c r="E33" s="27"/>
      <c r="F33" s="27"/>
      <c r="G33" s="27"/>
      <c r="H33" s="27"/>
    </row>
    <row r="34" spans="1:8" ht="12.75">
      <c r="A34" s="156" t="s">
        <v>39</v>
      </c>
      <c r="B34" s="157"/>
      <c r="C34" s="157"/>
      <c r="D34" s="157"/>
      <c r="E34" s="157"/>
      <c r="F34" s="157"/>
      <c r="G34" s="157"/>
      <c r="H34" s="158"/>
    </row>
    <row r="35" spans="1:8" ht="12.75">
      <c r="A35" s="159"/>
      <c r="B35" s="160"/>
      <c r="C35" s="160"/>
      <c r="D35" s="160"/>
      <c r="E35" s="160"/>
      <c r="F35" s="160"/>
      <c r="G35" s="160"/>
      <c r="H35" s="161"/>
    </row>
    <row r="36" spans="1:8" ht="12.75">
      <c r="A36" s="159"/>
      <c r="B36" s="160"/>
      <c r="C36" s="160"/>
      <c r="D36" s="160"/>
      <c r="E36" s="160"/>
      <c r="F36" s="160"/>
      <c r="G36" s="160"/>
      <c r="H36" s="161"/>
    </row>
    <row r="37" spans="1:8" ht="13.5" thickBot="1">
      <c r="A37" s="162"/>
      <c r="B37" s="163"/>
      <c r="C37" s="163"/>
      <c r="D37" s="163"/>
      <c r="E37" s="163"/>
      <c r="F37" s="163"/>
      <c r="G37" s="163"/>
      <c r="H37" s="164"/>
    </row>
    <row r="38" spans="1:8" ht="15.75">
      <c r="A38" s="27"/>
      <c r="B38" s="27"/>
      <c r="C38" s="27"/>
      <c r="D38" s="27"/>
      <c r="E38" s="27"/>
      <c r="F38" s="27"/>
      <c r="G38" s="27"/>
      <c r="H38" s="27"/>
    </row>
    <row r="39" spans="1:8" ht="16.5" thickBot="1">
      <c r="A39" s="27"/>
      <c r="B39" s="27"/>
      <c r="C39" s="27"/>
      <c r="D39" s="27"/>
      <c r="E39" s="27"/>
      <c r="F39" s="27"/>
      <c r="G39" s="27"/>
      <c r="H39" s="27"/>
    </row>
    <row r="40" spans="1:8" ht="28.5" customHeight="1" thickBot="1">
      <c r="A40" s="174" t="s">
        <v>28</v>
      </c>
      <c r="B40" s="175"/>
      <c r="C40" s="175"/>
      <c r="D40" s="175"/>
      <c r="E40" s="175"/>
      <c r="F40" s="175"/>
      <c r="G40" s="175"/>
      <c r="H40" s="176"/>
    </row>
    <row r="41" spans="1:10" ht="15" customHeight="1" thickBot="1">
      <c r="A41" s="29"/>
      <c r="B41" s="29"/>
      <c r="C41" s="29"/>
      <c r="D41" s="29"/>
      <c r="E41" s="29"/>
      <c r="F41" s="29"/>
      <c r="G41" s="29"/>
      <c r="H41" s="29"/>
      <c r="I41" s="30"/>
      <c r="J41" s="3"/>
    </row>
    <row r="42" spans="1:8" ht="12.75">
      <c r="A42" s="156" t="s">
        <v>40</v>
      </c>
      <c r="B42" s="157"/>
      <c r="C42" s="157"/>
      <c r="D42" s="157"/>
      <c r="E42" s="157"/>
      <c r="F42" s="157"/>
      <c r="G42" s="157"/>
      <c r="H42" s="158"/>
    </row>
    <row r="43" spans="1:8" ht="12.75">
      <c r="A43" s="159"/>
      <c r="B43" s="160"/>
      <c r="C43" s="160"/>
      <c r="D43" s="160"/>
      <c r="E43" s="160"/>
      <c r="F43" s="160"/>
      <c r="G43" s="160"/>
      <c r="H43" s="161"/>
    </row>
    <row r="44" spans="1:8" ht="12.75">
      <c r="A44" s="159"/>
      <c r="B44" s="160"/>
      <c r="C44" s="160"/>
      <c r="D44" s="160"/>
      <c r="E44" s="160"/>
      <c r="F44" s="160"/>
      <c r="G44" s="160"/>
      <c r="H44" s="161"/>
    </row>
    <row r="45" spans="1:8" ht="12.75">
      <c r="A45" s="159"/>
      <c r="B45" s="160"/>
      <c r="C45" s="160"/>
      <c r="D45" s="160"/>
      <c r="E45" s="160"/>
      <c r="F45" s="160"/>
      <c r="G45" s="160"/>
      <c r="H45" s="161"/>
    </row>
    <row r="46" spans="1:8" ht="12.75">
      <c r="A46" s="159"/>
      <c r="B46" s="160"/>
      <c r="C46" s="160"/>
      <c r="D46" s="160"/>
      <c r="E46" s="160"/>
      <c r="F46" s="160"/>
      <c r="G46" s="160"/>
      <c r="H46" s="161"/>
    </row>
    <row r="47" spans="1:8" ht="12.75">
      <c r="A47" s="159"/>
      <c r="B47" s="160"/>
      <c r="C47" s="160"/>
      <c r="D47" s="160"/>
      <c r="E47" s="160"/>
      <c r="F47" s="160"/>
      <c r="G47" s="160"/>
      <c r="H47" s="161"/>
    </row>
    <row r="48" spans="1:8" ht="12.75">
      <c r="A48" s="159"/>
      <c r="B48" s="160"/>
      <c r="C48" s="160"/>
      <c r="D48" s="160"/>
      <c r="E48" s="160"/>
      <c r="F48" s="160"/>
      <c r="G48" s="160"/>
      <c r="H48" s="161"/>
    </row>
    <row r="49" spans="1:8" ht="12.75">
      <c r="A49" s="159"/>
      <c r="B49" s="160"/>
      <c r="C49" s="160"/>
      <c r="D49" s="160"/>
      <c r="E49" s="160"/>
      <c r="F49" s="160"/>
      <c r="G49" s="160"/>
      <c r="H49" s="161"/>
    </row>
    <row r="50" spans="1:8" ht="12.75">
      <c r="A50" s="159"/>
      <c r="B50" s="160"/>
      <c r="C50" s="160"/>
      <c r="D50" s="160"/>
      <c r="E50" s="160"/>
      <c r="F50" s="160"/>
      <c r="G50" s="160"/>
      <c r="H50" s="161"/>
    </row>
    <row r="51" spans="1:8" ht="12.75">
      <c r="A51" s="159"/>
      <c r="B51" s="160"/>
      <c r="C51" s="160"/>
      <c r="D51" s="160"/>
      <c r="E51" s="160"/>
      <c r="F51" s="160"/>
      <c r="G51" s="160"/>
      <c r="H51" s="161"/>
    </row>
    <row r="52" spans="1:8" ht="13.5" thickBot="1">
      <c r="A52" s="162"/>
      <c r="B52" s="163"/>
      <c r="C52" s="163"/>
      <c r="D52" s="163"/>
      <c r="E52" s="163"/>
      <c r="F52" s="163"/>
      <c r="G52" s="163"/>
      <c r="H52" s="164"/>
    </row>
    <row r="53" spans="1:8" ht="15.75">
      <c r="A53" s="27"/>
      <c r="B53" s="27"/>
      <c r="C53" s="27"/>
      <c r="D53" s="27"/>
      <c r="E53" s="27"/>
      <c r="F53" s="27"/>
      <c r="G53" s="27"/>
      <c r="H53" s="27"/>
    </row>
    <row r="54" ht="13.5" thickBot="1">
      <c r="K54" t="s">
        <v>27</v>
      </c>
    </row>
    <row r="55" spans="1:8" ht="12.75">
      <c r="A55" s="156" t="s">
        <v>29</v>
      </c>
      <c r="B55" s="157"/>
      <c r="C55" s="157"/>
      <c r="D55" s="157"/>
      <c r="E55" s="157"/>
      <c r="F55" s="157"/>
      <c r="G55" s="157"/>
      <c r="H55" s="158"/>
    </row>
    <row r="56" spans="1:8" ht="12.75">
      <c r="A56" s="159"/>
      <c r="B56" s="160"/>
      <c r="C56" s="160"/>
      <c r="D56" s="160"/>
      <c r="E56" s="160"/>
      <c r="F56" s="160"/>
      <c r="G56" s="160"/>
      <c r="H56" s="161"/>
    </row>
    <row r="57" spans="1:8" ht="12.75">
      <c r="A57" s="159"/>
      <c r="B57" s="160"/>
      <c r="C57" s="160"/>
      <c r="D57" s="160"/>
      <c r="E57" s="160"/>
      <c r="F57" s="160"/>
      <c r="G57" s="160"/>
      <c r="H57" s="161"/>
    </row>
    <row r="58" spans="1:8" ht="12.75">
      <c r="A58" s="159"/>
      <c r="B58" s="160"/>
      <c r="C58" s="160"/>
      <c r="D58" s="160"/>
      <c r="E58" s="160"/>
      <c r="F58" s="160"/>
      <c r="G58" s="160"/>
      <c r="H58" s="161"/>
    </row>
    <row r="59" spans="1:8" ht="12" customHeight="1">
      <c r="A59" s="159"/>
      <c r="B59" s="160"/>
      <c r="C59" s="160"/>
      <c r="D59" s="160"/>
      <c r="E59" s="160"/>
      <c r="F59" s="160"/>
      <c r="G59" s="160"/>
      <c r="H59" s="161"/>
    </row>
    <row r="60" spans="1:8" ht="12" customHeight="1">
      <c r="A60" s="159"/>
      <c r="B60" s="160"/>
      <c r="C60" s="160"/>
      <c r="D60" s="160"/>
      <c r="E60" s="160"/>
      <c r="F60" s="160"/>
      <c r="G60" s="160"/>
      <c r="H60" s="161"/>
    </row>
    <row r="61" spans="1:8" ht="12" customHeight="1">
      <c r="A61" s="159"/>
      <c r="B61" s="160"/>
      <c r="C61" s="160"/>
      <c r="D61" s="160"/>
      <c r="E61" s="160"/>
      <c r="F61" s="160"/>
      <c r="G61" s="160"/>
      <c r="H61" s="161"/>
    </row>
    <row r="62" spans="1:8" ht="12" customHeight="1">
      <c r="A62" s="159"/>
      <c r="B62" s="160"/>
      <c r="C62" s="160"/>
      <c r="D62" s="160"/>
      <c r="E62" s="160"/>
      <c r="F62" s="160"/>
      <c r="G62" s="160"/>
      <c r="H62" s="161"/>
    </row>
    <row r="63" spans="1:8" ht="12" customHeight="1">
      <c r="A63" s="159"/>
      <c r="B63" s="160"/>
      <c r="C63" s="160"/>
      <c r="D63" s="160"/>
      <c r="E63" s="160"/>
      <c r="F63" s="160"/>
      <c r="G63" s="160"/>
      <c r="H63" s="161"/>
    </row>
    <row r="64" spans="1:8" ht="12" customHeight="1">
      <c r="A64" s="159"/>
      <c r="B64" s="160"/>
      <c r="C64" s="160"/>
      <c r="D64" s="160"/>
      <c r="E64" s="160"/>
      <c r="F64" s="160"/>
      <c r="G64" s="160"/>
      <c r="H64" s="161"/>
    </row>
    <row r="65" spans="1:8" ht="12" customHeight="1" thickBot="1">
      <c r="A65" s="162"/>
      <c r="B65" s="163"/>
      <c r="C65" s="163"/>
      <c r="D65" s="163"/>
      <c r="E65" s="163"/>
      <c r="F65" s="163"/>
      <c r="G65" s="163"/>
      <c r="H65" s="164"/>
    </row>
    <row r="66" spans="1:8" ht="16.5" thickBot="1">
      <c r="A66" s="27"/>
      <c r="B66" s="27"/>
      <c r="C66" s="27"/>
      <c r="D66" s="27"/>
      <c r="E66" s="27"/>
      <c r="F66" s="27"/>
      <c r="G66" s="27"/>
      <c r="H66" s="27"/>
    </row>
    <row r="67" spans="1:8" ht="12.75">
      <c r="A67" s="165" t="s">
        <v>41</v>
      </c>
      <c r="B67" s="166"/>
      <c r="C67" s="166"/>
      <c r="D67" s="166"/>
      <c r="E67" s="166"/>
      <c r="F67" s="166"/>
      <c r="G67" s="166"/>
      <c r="H67" s="167"/>
    </row>
    <row r="68" spans="1:8" ht="12.75">
      <c r="A68" s="168"/>
      <c r="B68" s="169"/>
      <c r="C68" s="169"/>
      <c r="D68" s="169"/>
      <c r="E68" s="169"/>
      <c r="F68" s="169"/>
      <c r="G68" s="169"/>
      <c r="H68" s="170"/>
    </row>
    <row r="69" spans="1:8" ht="12.75">
      <c r="A69" s="168"/>
      <c r="B69" s="169"/>
      <c r="C69" s="169"/>
      <c r="D69" s="169"/>
      <c r="E69" s="169"/>
      <c r="F69" s="169"/>
      <c r="G69" s="169"/>
      <c r="H69" s="170"/>
    </row>
    <row r="70" spans="1:8" ht="12.75">
      <c r="A70" s="168"/>
      <c r="B70" s="169"/>
      <c r="C70" s="169"/>
      <c r="D70" s="169"/>
      <c r="E70" s="169"/>
      <c r="F70" s="169"/>
      <c r="G70" s="169"/>
      <c r="H70" s="170"/>
    </row>
    <row r="71" spans="1:8" ht="13.5" thickBot="1">
      <c r="A71" s="171"/>
      <c r="B71" s="172"/>
      <c r="C71" s="172"/>
      <c r="D71" s="172"/>
      <c r="E71" s="172"/>
      <c r="F71" s="172"/>
      <c r="G71" s="172"/>
      <c r="H71" s="173"/>
    </row>
  </sheetData>
  <sheetProtection sheet="1"/>
  <mergeCells count="8">
    <mergeCell ref="A24:H31"/>
    <mergeCell ref="A67:H71"/>
    <mergeCell ref="A55:H65"/>
    <mergeCell ref="A40:H40"/>
    <mergeCell ref="A42:H52"/>
    <mergeCell ref="A2:H11"/>
    <mergeCell ref="A13:H21"/>
    <mergeCell ref="A34:H3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45"/>
  <sheetViews>
    <sheetView tabSelected="1" zoomScale="90" zoomScaleNormal="90" zoomScalePageLayoutView="0" workbookViewId="0" topLeftCell="A1">
      <selection activeCell="F51" sqref="F51"/>
    </sheetView>
  </sheetViews>
  <sheetFormatPr defaultColWidth="9.140625" defaultRowHeight="12.75"/>
  <cols>
    <col min="1" max="1" width="12.421875" style="0" customWidth="1"/>
    <col min="2" max="2" width="21.28125" style="0" customWidth="1"/>
    <col min="3" max="3" width="8.7109375" style="0" customWidth="1"/>
    <col min="4" max="4" width="13.140625" style="0" customWidth="1"/>
    <col min="5" max="5" width="12.57421875" style="0" customWidth="1"/>
    <col min="6" max="6" width="16.421875" style="0" customWidth="1"/>
    <col min="7" max="7" width="6.7109375" style="0" customWidth="1"/>
    <col min="8" max="8" width="5.57421875" style="0" customWidth="1"/>
    <col min="9" max="9" width="7.00390625" style="0" customWidth="1"/>
    <col min="10" max="10" width="5.7109375" style="0" customWidth="1"/>
    <col min="11" max="11" width="13.28125" style="0" bestFit="1" customWidth="1"/>
  </cols>
  <sheetData>
    <row r="1" spans="1:13" s="3" customFormat="1" ht="13.5" thickBot="1">
      <c r="A1" s="213" t="s">
        <v>25</v>
      </c>
      <c r="B1" s="213"/>
      <c r="C1" s="213"/>
      <c r="D1" s="213"/>
      <c r="E1" s="213"/>
      <c r="F1" s="213"/>
      <c r="G1" s="213"/>
      <c r="H1" s="213"/>
      <c r="I1" s="213"/>
      <c r="J1" s="213"/>
      <c r="K1" s="213"/>
      <c r="L1" s="24"/>
      <c r="M1" s="24"/>
    </row>
    <row r="2" spans="1:11" ht="12.75">
      <c r="A2" s="51"/>
      <c r="B2" s="51"/>
      <c r="C2" s="51"/>
      <c r="D2" s="51"/>
      <c r="E2" s="51"/>
      <c r="F2" s="51"/>
      <c r="G2" s="51"/>
      <c r="H2" s="51"/>
      <c r="I2" s="51"/>
      <c r="J2" s="51"/>
      <c r="K2" s="51"/>
    </row>
    <row r="3" spans="1:11" ht="12.75">
      <c r="A3" s="214" t="s">
        <v>0</v>
      </c>
      <c r="B3" s="214"/>
      <c r="C3" s="201"/>
      <c r="D3" s="201"/>
      <c r="E3" s="201"/>
      <c r="F3" s="54" t="s">
        <v>16</v>
      </c>
      <c r="G3" s="201"/>
      <c r="H3" s="201"/>
      <c r="I3" s="201"/>
      <c r="J3" s="201"/>
      <c r="K3" s="201"/>
    </row>
    <row r="4" spans="1:11" ht="12.75">
      <c r="A4" s="51"/>
      <c r="B4" s="51"/>
      <c r="C4" s="51"/>
      <c r="D4" s="51"/>
      <c r="E4" s="51"/>
      <c r="F4" s="51"/>
      <c r="G4" s="51"/>
      <c r="H4" s="51"/>
      <c r="I4" s="51"/>
      <c r="J4" s="51"/>
      <c r="K4" s="51"/>
    </row>
    <row r="5" spans="1:11" ht="12.75">
      <c r="A5" s="56" t="s">
        <v>1</v>
      </c>
      <c r="B5" s="53"/>
      <c r="C5" s="215" t="s">
        <v>17</v>
      </c>
      <c r="D5" s="215"/>
      <c r="E5" s="53"/>
      <c r="F5" s="54" t="s">
        <v>49</v>
      </c>
      <c r="G5" s="200"/>
      <c r="H5" s="200"/>
      <c r="I5" s="200"/>
      <c r="J5" s="200"/>
      <c r="K5" s="200"/>
    </row>
    <row r="6" spans="1:11" ht="12.75">
      <c r="A6" s="57"/>
      <c r="B6" s="58"/>
      <c r="C6" s="59"/>
      <c r="D6" s="59"/>
      <c r="E6" s="58"/>
      <c r="F6" s="57"/>
      <c r="G6" s="60"/>
      <c r="H6" s="61"/>
      <c r="I6" s="32"/>
      <c r="J6" s="32"/>
      <c r="K6" s="32"/>
    </row>
    <row r="7" spans="1:11" ht="12.75">
      <c r="A7" s="216" t="s">
        <v>18</v>
      </c>
      <c r="B7" s="216"/>
      <c r="C7" s="201"/>
      <c r="D7" s="201"/>
      <c r="E7" s="201"/>
      <c r="F7" s="52" t="s">
        <v>47</v>
      </c>
      <c r="G7" s="200"/>
      <c r="H7" s="200"/>
      <c r="I7" s="200"/>
      <c r="J7" s="200"/>
      <c r="K7" s="200"/>
    </row>
    <row r="8" spans="1:11" ht="12.75">
      <c r="A8" s="62"/>
      <c r="B8" s="62"/>
      <c r="C8" s="51"/>
      <c r="D8" s="51"/>
      <c r="E8" s="51"/>
      <c r="F8" s="52"/>
      <c r="G8" s="51"/>
      <c r="H8" s="51"/>
      <c r="I8" s="51"/>
      <c r="J8" s="51"/>
      <c r="K8" s="51"/>
    </row>
    <row r="9" spans="1:11" ht="12.75">
      <c r="A9" s="56"/>
      <c r="B9" s="52" t="s">
        <v>26</v>
      </c>
      <c r="C9" s="203">
        <f ca="1">NOW()</f>
        <v>45062.41367951389</v>
      </c>
      <c r="D9" s="203"/>
      <c r="E9" s="203"/>
      <c r="F9" s="52" t="s">
        <v>48</v>
      </c>
      <c r="G9" s="200"/>
      <c r="H9" s="201"/>
      <c r="I9" s="201"/>
      <c r="J9" s="201"/>
      <c r="K9" s="201"/>
    </row>
    <row r="10" spans="1:18" ht="12.75">
      <c r="A10" s="62"/>
      <c r="B10" s="62"/>
      <c r="C10" s="51"/>
      <c r="D10" s="51"/>
      <c r="E10" s="51"/>
      <c r="F10" s="62"/>
      <c r="G10" s="51"/>
      <c r="H10" s="51"/>
      <c r="I10" s="51"/>
      <c r="J10" s="51"/>
      <c r="K10" s="51"/>
      <c r="M10" s="3"/>
      <c r="N10" s="3"/>
      <c r="O10" s="3"/>
      <c r="P10" s="3"/>
      <c r="Q10" s="3"/>
      <c r="R10" s="3"/>
    </row>
    <row r="11" spans="1:18" ht="12.75">
      <c r="A11" s="196" t="s">
        <v>52</v>
      </c>
      <c r="B11" s="196"/>
      <c r="C11" s="195">
        <f>C15+C17</f>
        <v>0</v>
      </c>
      <c r="D11" s="195"/>
      <c r="E11" s="195"/>
      <c r="F11" s="62"/>
      <c r="G11" s="202" t="s">
        <v>50</v>
      </c>
      <c r="H11" s="202"/>
      <c r="I11" s="202"/>
      <c r="J11" s="202"/>
      <c r="K11" s="202"/>
      <c r="M11" s="3"/>
      <c r="N11" s="3"/>
      <c r="O11" s="3"/>
      <c r="P11" s="3"/>
      <c r="Q11" s="3"/>
      <c r="R11" s="3"/>
    </row>
    <row r="12" spans="1:18" ht="12.75">
      <c r="A12" s="196" t="s">
        <v>21</v>
      </c>
      <c r="B12" s="196"/>
      <c r="C12" s="197">
        <f>E43+K43</f>
        <v>0</v>
      </c>
      <c r="D12" s="197"/>
      <c r="E12" s="197"/>
      <c r="F12" s="62"/>
      <c r="G12" s="51"/>
      <c r="H12" s="51"/>
      <c r="I12" s="51"/>
      <c r="J12" s="51"/>
      <c r="K12" s="51"/>
      <c r="M12" s="3"/>
      <c r="N12" s="3"/>
      <c r="O12" s="3"/>
      <c r="P12" s="3"/>
      <c r="Q12" s="3"/>
      <c r="R12" s="3"/>
    </row>
    <row r="13" spans="1:19" ht="12.75">
      <c r="A13" s="5"/>
      <c r="B13" s="5"/>
      <c r="C13" s="198"/>
      <c r="D13" s="199"/>
      <c r="E13" s="199"/>
      <c r="F13" s="52" t="s">
        <v>46</v>
      </c>
      <c r="G13" s="55"/>
      <c r="H13" s="55"/>
      <c r="I13" s="55"/>
      <c r="J13" s="55"/>
      <c r="K13" s="55"/>
      <c r="M13" s="3"/>
      <c r="N13" s="20"/>
      <c r="O13" s="31"/>
      <c r="P13" s="31"/>
      <c r="Q13" s="31"/>
      <c r="R13" s="31"/>
      <c r="S13" s="33"/>
    </row>
    <row r="14" spans="1:19" ht="7.5" customHeight="1" thickBot="1">
      <c r="A14" s="5"/>
      <c r="B14" s="5"/>
      <c r="C14" s="38"/>
      <c r="D14" s="39"/>
      <c r="E14" s="39"/>
      <c r="F14" s="62"/>
      <c r="G14" s="51"/>
      <c r="H14" s="51"/>
      <c r="I14" s="51"/>
      <c r="J14" s="51"/>
      <c r="K14" s="51"/>
      <c r="M14" s="3"/>
      <c r="N14" s="20"/>
      <c r="O14" s="31"/>
      <c r="P14" s="31"/>
      <c r="Q14" s="31"/>
      <c r="R14" s="31"/>
      <c r="S14" s="33"/>
    </row>
    <row r="15" spans="1:18" ht="21" customHeight="1">
      <c r="A15" s="204" t="s">
        <v>45</v>
      </c>
      <c r="B15" s="36" t="s">
        <v>3</v>
      </c>
      <c r="C15" s="207">
        <f>E43</f>
        <v>0</v>
      </c>
      <c r="D15" s="208"/>
      <c r="E15" s="209"/>
      <c r="F15" s="63" t="s">
        <v>43</v>
      </c>
      <c r="G15" s="55"/>
      <c r="H15" s="55"/>
      <c r="I15" s="55"/>
      <c r="J15" s="55"/>
      <c r="K15" s="55"/>
      <c r="M15" s="3"/>
      <c r="N15" s="3"/>
      <c r="O15" s="3"/>
      <c r="P15" s="3"/>
      <c r="Q15" s="3"/>
      <c r="R15" s="3"/>
    </row>
    <row r="16" spans="1:18" ht="11.25" customHeight="1">
      <c r="A16" s="205"/>
      <c r="B16" s="32"/>
      <c r="C16" s="34"/>
      <c r="D16" s="34"/>
      <c r="E16" s="35"/>
      <c r="F16" s="64"/>
      <c r="G16" s="65"/>
      <c r="H16" s="65"/>
      <c r="I16" s="65"/>
      <c r="J16" s="65"/>
      <c r="K16" s="66"/>
      <c r="M16" s="3"/>
      <c r="N16" s="3"/>
      <c r="O16" s="3"/>
      <c r="P16" s="3"/>
      <c r="Q16" s="3"/>
      <c r="R16" s="3"/>
    </row>
    <row r="17" spans="1:18" ht="13.5" thickBot="1">
      <c r="A17" s="206"/>
      <c r="B17" s="37" t="s">
        <v>42</v>
      </c>
      <c r="C17" s="210">
        <f>K43</f>
        <v>0</v>
      </c>
      <c r="D17" s="211"/>
      <c r="E17" s="212"/>
      <c r="F17" s="64" t="s">
        <v>44</v>
      </c>
      <c r="G17" s="67"/>
      <c r="H17" s="67"/>
      <c r="I17" s="67"/>
      <c r="J17" s="67"/>
      <c r="K17" s="68"/>
      <c r="M17" s="3"/>
      <c r="N17" s="3"/>
      <c r="O17" s="3"/>
      <c r="P17" s="3"/>
      <c r="Q17" s="3"/>
      <c r="R17" s="3"/>
    </row>
    <row r="18" spans="3:11" ht="13.5" thickBot="1">
      <c r="C18" s="50"/>
      <c r="D18" s="50"/>
      <c r="E18" s="50"/>
      <c r="F18" s="51"/>
      <c r="G18" s="51"/>
      <c r="H18" s="51"/>
      <c r="I18" s="51"/>
      <c r="J18" s="51"/>
      <c r="K18" s="51"/>
    </row>
    <row r="19" spans="1:11" ht="12.75">
      <c r="A19" s="69"/>
      <c r="B19" s="69"/>
      <c r="C19" s="70" t="s">
        <v>19</v>
      </c>
      <c r="D19" s="70" t="s">
        <v>15</v>
      </c>
      <c r="E19" s="70" t="s">
        <v>3</v>
      </c>
      <c r="F19" s="69"/>
      <c r="G19" s="70" t="s">
        <v>2</v>
      </c>
      <c r="H19" s="70"/>
      <c r="I19" s="70" t="s">
        <v>4</v>
      </c>
      <c r="J19" s="70" t="s">
        <v>4</v>
      </c>
      <c r="K19" s="71" t="s">
        <v>5</v>
      </c>
    </row>
    <row r="20" spans="1:11" ht="13.5" thickBot="1">
      <c r="A20" s="72" t="s">
        <v>6</v>
      </c>
      <c r="B20" s="72" t="s">
        <v>3</v>
      </c>
      <c r="C20" s="72" t="s">
        <v>2</v>
      </c>
      <c r="D20" s="72" t="s">
        <v>10</v>
      </c>
      <c r="E20" s="72" t="s">
        <v>7</v>
      </c>
      <c r="F20" s="73" t="s">
        <v>20</v>
      </c>
      <c r="G20" s="72" t="s">
        <v>8</v>
      </c>
      <c r="H20" s="72" t="s">
        <v>9</v>
      </c>
      <c r="I20" s="72" t="s">
        <v>10</v>
      </c>
      <c r="J20" s="72" t="s">
        <v>11</v>
      </c>
      <c r="K20" s="72" t="s">
        <v>12</v>
      </c>
    </row>
    <row r="21" spans="1:11" ht="12.75">
      <c r="A21" s="74"/>
      <c r="B21" s="75"/>
      <c r="C21" s="76"/>
      <c r="D21" s="77"/>
      <c r="E21" s="77">
        <f aca="true" t="shared" si="0" ref="E21:E42">C21*D21</f>
        <v>0</v>
      </c>
      <c r="F21" s="78"/>
      <c r="G21" s="76"/>
      <c r="H21" s="78"/>
      <c r="I21" s="79"/>
      <c r="J21" s="78"/>
      <c r="K21" s="77">
        <f>(G21*I21)+(H21*J21)</f>
        <v>0</v>
      </c>
    </row>
    <row r="22" spans="1:11" ht="12.75">
      <c r="A22" s="80"/>
      <c r="B22" s="81"/>
      <c r="C22" s="82"/>
      <c r="D22" s="83"/>
      <c r="E22" s="83">
        <f t="shared" si="0"/>
        <v>0</v>
      </c>
      <c r="F22" s="81"/>
      <c r="G22" s="82"/>
      <c r="H22" s="81"/>
      <c r="I22" s="84"/>
      <c r="J22" s="81"/>
      <c r="K22" s="77">
        <f aca="true" t="shared" si="1" ref="K22:K42">(G22*I22)+(H22*J22)</f>
        <v>0</v>
      </c>
    </row>
    <row r="23" spans="1:11" ht="12.75">
      <c r="A23" s="80"/>
      <c r="B23" s="81"/>
      <c r="C23" s="82"/>
      <c r="D23" s="83"/>
      <c r="E23" s="83">
        <f t="shared" si="0"/>
        <v>0</v>
      </c>
      <c r="F23" s="81"/>
      <c r="G23" s="82"/>
      <c r="H23" s="81"/>
      <c r="I23" s="84"/>
      <c r="J23" s="81"/>
      <c r="K23" s="77">
        <f t="shared" si="1"/>
        <v>0</v>
      </c>
    </row>
    <row r="24" spans="1:11" ht="12.75">
      <c r="A24" s="80"/>
      <c r="B24" s="81"/>
      <c r="C24" s="82"/>
      <c r="D24" s="83"/>
      <c r="E24" s="83">
        <f t="shared" si="0"/>
        <v>0</v>
      </c>
      <c r="F24" s="81"/>
      <c r="G24" s="82"/>
      <c r="H24" s="81"/>
      <c r="I24" s="84"/>
      <c r="J24" s="81"/>
      <c r="K24" s="77">
        <f t="shared" si="1"/>
        <v>0</v>
      </c>
    </row>
    <row r="25" spans="1:11" ht="12.75">
      <c r="A25" s="80"/>
      <c r="B25" s="81"/>
      <c r="C25" s="82"/>
      <c r="D25" s="83"/>
      <c r="E25" s="83">
        <f t="shared" si="0"/>
        <v>0</v>
      </c>
      <c r="F25" s="81"/>
      <c r="G25" s="82"/>
      <c r="H25" s="81"/>
      <c r="I25" s="84"/>
      <c r="J25" s="81"/>
      <c r="K25" s="77">
        <f t="shared" si="1"/>
        <v>0</v>
      </c>
    </row>
    <row r="26" spans="1:11" ht="12.75">
      <c r="A26" s="80"/>
      <c r="B26" s="81"/>
      <c r="C26" s="82"/>
      <c r="D26" s="83"/>
      <c r="E26" s="83">
        <f t="shared" si="0"/>
        <v>0</v>
      </c>
      <c r="F26" s="81"/>
      <c r="G26" s="82"/>
      <c r="H26" s="81"/>
      <c r="I26" s="84"/>
      <c r="J26" s="81"/>
      <c r="K26" s="77">
        <f t="shared" si="1"/>
        <v>0</v>
      </c>
    </row>
    <row r="27" spans="1:11" ht="12.75">
      <c r="A27" s="80"/>
      <c r="B27" s="81"/>
      <c r="C27" s="82"/>
      <c r="D27" s="83"/>
      <c r="E27" s="83">
        <f t="shared" si="0"/>
        <v>0</v>
      </c>
      <c r="F27" s="81"/>
      <c r="G27" s="82"/>
      <c r="H27" s="81"/>
      <c r="I27" s="84"/>
      <c r="J27" s="81"/>
      <c r="K27" s="77">
        <f t="shared" si="1"/>
        <v>0</v>
      </c>
    </row>
    <row r="28" spans="1:11" ht="12.75">
      <c r="A28" s="80"/>
      <c r="B28" s="81"/>
      <c r="C28" s="82"/>
      <c r="D28" s="83"/>
      <c r="E28" s="83">
        <f t="shared" si="0"/>
        <v>0</v>
      </c>
      <c r="F28" s="81"/>
      <c r="G28" s="82"/>
      <c r="H28" s="81"/>
      <c r="I28" s="84"/>
      <c r="J28" s="81"/>
      <c r="K28" s="77">
        <f t="shared" si="1"/>
        <v>0</v>
      </c>
    </row>
    <row r="29" spans="1:11" ht="12.75">
      <c r="A29" s="80"/>
      <c r="B29" s="81"/>
      <c r="C29" s="82"/>
      <c r="D29" s="83"/>
      <c r="E29" s="83">
        <f t="shared" si="0"/>
        <v>0</v>
      </c>
      <c r="F29" s="81"/>
      <c r="G29" s="82"/>
      <c r="H29" s="81"/>
      <c r="I29" s="84"/>
      <c r="J29" s="81"/>
      <c r="K29" s="77">
        <f t="shared" si="1"/>
        <v>0</v>
      </c>
    </row>
    <row r="30" spans="1:11" ht="12.75">
      <c r="A30" s="80"/>
      <c r="B30" s="85"/>
      <c r="C30" s="82"/>
      <c r="D30" s="83"/>
      <c r="E30" s="83">
        <f t="shared" si="0"/>
        <v>0</v>
      </c>
      <c r="F30" s="81"/>
      <c r="G30" s="82"/>
      <c r="H30" s="81"/>
      <c r="I30" s="84"/>
      <c r="J30" s="81"/>
      <c r="K30" s="77">
        <f t="shared" si="1"/>
        <v>0</v>
      </c>
    </row>
    <row r="31" spans="1:11" ht="12.75">
      <c r="A31" s="80"/>
      <c r="B31" s="81"/>
      <c r="C31" s="82"/>
      <c r="D31" s="83"/>
      <c r="E31" s="83">
        <f t="shared" si="0"/>
        <v>0</v>
      </c>
      <c r="F31" s="81"/>
      <c r="G31" s="82"/>
      <c r="H31" s="81"/>
      <c r="I31" s="84"/>
      <c r="J31" s="81"/>
      <c r="K31" s="77">
        <f t="shared" si="1"/>
        <v>0</v>
      </c>
    </row>
    <row r="32" spans="1:11" ht="12.75">
      <c r="A32" s="80"/>
      <c r="B32" s="81"/>
      <c r="C32" s="82"/>
      <c r="D32" s="83"/>
      <c r="E32" s="83">
        <f t="shared" si="0"/>
        <v>0</v>
      </c>
      <c r="F32" s="81"/>
      <c r="G32" s="82"/>
      <c r="H32" s="81"/>
      <c r="I32" s="84"/>
      <c r="J32" s="81"/>
      <c r="K32" s="77">
        <f t="shared" si="1"/>
        <v>0</v>
      </c>
    </row>
    <row r="33" spans="1:11" ht="12.75">
      <c r="A33" s="80"/>
      <c r="B33" s="81"/>
      <c r="C33" s="82"/>
      <c r="D33" s="83"/>
      <c r="E33" s="83">
        <f t="shared" si="0"/>
        <v>0</v>
      </c>
      <c r="F33" s="81"/>
      <c r="G33" s="82"/>
      <c r="H33" s="81"/>
      <c r="I33" s="84"/>
      <c r="J33" s="81"/>
      <c r="K33" s="77">
        <f t="shared" si="1"/>
        <v>0</v>
      </c>
    </row>
    <row r="34" spans="1:11" ht="12.75">
      <c r="A34" s="80"/>
      <c r="B34" s="85"/>
      <c r="C34" s="82"/>
      <c r="D34" s="83"/>
      <c r="E34" s="83">
        <f t="shared" si="0"/>
        <v>0</v>
      </c>
      <c r="F34" s="81"/>
      <c r="G34" s="82"/>
      <c r="H34" s="81"/>
      <c r="I34" s="84"/>
      <c r="J34" s="81"/>
      <c r="K34" s="77">
        <f t="shared" si="1"/>
        <v>0</v>
      </c>
    </row>
    <row r="35" spans="1:11" ht="12.75">
      <c r="A35" s="80"/>
      <c r="B35" s="81"/>
      <c r="C35" s="82"/>
      <c r="D35" s="83"/>
      <c r="E35" s="83">
        <f t="shared" si="0"/>
        <v>0</v>
      </c>
      <c r="F35" s="81"/>
      <c r="G35" s="82"/>
      <c r="H35" s="81"/>
      <c r="I35" s="84"/>
      <c r="J35" s="81"/>
      <c r="K35" s="77">
        <f t="shared" si="1"/>
        <v>0</v>
      </c>
    </row>
    <row r="36" spans="1:11" ht="12.75">
      <c r="A36" s="80"/>
      <c r="B36" s="81"/>
      <c r="C36" s="82"/>
      <c r="D36" s="83"/>
      <c r="E36" s="83">
        <f t="shared" si="0"/>
        <v>0</v>
      </c>
      <c r="F36" s="81"/>
      <c r="G36" s="82"/>
      <c r="H36" s="81"/>
      <c r="I36" s="84"/>
      <c r="J36" s="81"/>
      <c r="K36" s="77">
        <f t="shared" si="1"/>
        <v>0</v>
      </c>
    </row>
    <row r="37" spans="1:11" ht="12.75">
      <c r="A37" s="80"/>
      <c r="B37" s="81"/>
      <c r="C37" s="82"/>
      <c r="D37" s="83"/>
      <c r="E37" s="83">
        <f t="shared" si="0"/>
        <v>0</v>
      </c>
      <c r="F37" s="81"/>
      <c r="G37" s="82"/>
      <c r="H37" s="81"/>
      <c r="I37" s="84"/>
      <c r="J37" s="81"/>
      <c r="K37" s="77">
        <f t="shared" si="1"/>
        <v>0</v>
      </c>
    </row>
    <row r="38" spans="1:11" ht="12.75">
      <c r="A38" s="80"/>
      <c r="B38" s="81"/>
      <c r="C38" s="82"/>
      <c r="D38" s="83"/>
      <c r="E38" s="83">
        <f t="shared" si="0"/>
        <v>0</v>
      </c>
      <c r="F38" s="81"/>
      <c r="G38" s="82"/>
      <c r="H38" s="81"/>
      <c r="I38" s="84"/>
      <c r="J38" s="81"/>
      <c r="K38" s="77">
        <f t="shared" si="1"/>
        <v>0</v>
      </c>
    </row>
    <row r="39" spans="1:11" ht="12.75">
      <c r="A39" s="80"/>
      <c r="B39" s="81"/>
      <c r="C39" s="82"/>
      <c r="D39" s="83"/>
      <c r="E39" s="83">
        <f t="shared" si="0"/>
        <v>0</v>
      </c>
      <c r="F39" s="81"/>
      <c r="G39" s="82"/>
      <c r="H39" s="81"/>
      <c r="I39" s="84"/>
      <c r="J39" s="81"/>
      <c r="K39" s="77">
        <f t="shared" si="1"/>
        <v>0</v>
      </c>
    </row>
    <row r="40" spans="1:11" ht="12.75">
      <c r="A40" s="80"/>
      <c r="B40" s="81"/>
      <c r="C40" s="82"/>
      <c r="D40" s="83"/>
      <c r="E40" s="83">
        <f t="shared" si="0"/>
        <v>0</v>
      </c>
      <c r="F40" s="81"/>
      <c r="G40" s="82"/>
      <c r="H40" s="81"/>
      <c r="I40" s="84"/>
      <c r="J40" s="81"/>
      <c r="K40" s="77">
        <f t="shared" si="1"/>
        <v>0</v>
      </c>
    </row>
    <row r="41" spans="1:11" ht="12.75">
      <c r="A41" s="80"/>
      <c r="B41" s="81"/>
      <c r="C41" s="82"/>
      <c r="D41" s="83"/>
      <c r="E41" s="83">
        <f t="shared" si="0"/>
        <v>0</v>
      </c>
      <c r="F41" s="81"/>
      <c r="G41" s="82"/>
      <c r="H41" s="81"/>
      <c r="I41" s="84"/>
      <c r="J41" s="86"/>
      <c r="K41" s="77">
        <f t="shared" si="1"/>
        <v>0</v>
      </c>
    </row>
    <row r="42" spans="1:11" ht="13.5" thickBot="1">
      <c r="A42" s="87"/>
      <c r="B42" s="88"/>
      <c r="C42" s="89"/>
      <c r="D42" s="90"/>
      <c r="E42" s="90">
        <f t="shared" si="0"/>
        <v>0</v>
      </c>
      <c r="F42" s="88"/>
      <c r="G42" s="89"/>
      <c r="H42" s="88"/>
      <c r="I42" s="91"/>
      <c r="J42" s="88"/>
      <c r="K42" s="77">
        <f t="shared" si="1"/>
        <v>0</v>
      </c>
    </row>
    <row r="43" spans="1:11" ht="13.5" thickBot="1">
      <c r="A43" s="44" t="s">
        <v>13</v>
      </c>
      <c r="B43" s="40"/>
      <c r="C43" s="41"/>
      <c r="D43" s="42"/>
      <c r="E43" s="43">
        <f>SUM(E21:E42)</f>
        <v>0</v>
      </c>
      <c r="F43" s="44" t="s">
        <v>14</v>
      </c>
      <c r="G43" s="40"/>
      <c r="H43" s="40"/>
      <c r="I43" s="40"/>
      <c r="J43" s="40"/>
      <c r="K43" s="43">
        <f>SUM(K21:K42)</f>
        <v>0</v>
      </c>
    </row>
    <row r="44" ht="12.75">
      <c r="A44" s="25"/>
    </row>
    <row r="45" ht="12.75">
      <c r="C45" s="26" t="s">
        <v>27</v>
      </c>
    </row>
  </sheetData>
  <sheetProtection sheet="1"/>
  <mergeCells count="20">
    <mergeCell ref="G3:K3"/>
    <mergeCell ref="A15:A17"/>
    <mergeCell ref="C15:E15"/>
    <mergeCell ref="C17:E17"/>
    <mergeCell ref="A1:K1"/>
    <mergeCell ref="A3:B3"/>
    <mergeCell ref="C3:E3"/>
    <mergeCell ref="C5:D5"/>
    <mergeCell ref="A7:B7"/>
    <mergeCell ref="A11:B11"/>
    <mergeCell ref="C11:E11"/>
    <mergeCell ref="A12:B12"/>
    <mergeCell ref="C12:E12"/>
    <mergeCell ref="C13:E13"/>
    <mergeCell ref="G5:K5"/>
    <mergeCell ref="G7:K7"/>
    <mergeCell ref="G9:K9"/>
    <mergeCell ref="G11:K11"/>
    <mergeCell ref="C9:E9"/>
    <mergeCell ref="C7:E7"/>
  </mergeCells>
  <printOptions horizontalCentered="1"/>
  <pageMargins left="0.25" right="0.5" top="0.5" bottom="0.75" header="0.5" footer="0.5"/>
  <pageSetup fitToHeight="1" fitToWidth="1" horizontalDpi="600" verticalDpi="600" orientation="landscape" scale="96"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K602"/>
  <sheetViews>
    <sheetView zoomScale="90" zoomScaleNormal="90" zoomScalePageLayoutView="0" workbookViewId="0" topLeftCell="A1">
      <selection activeCell="C22" sqref="C22:D24"/>
    </sheetView>
  </sheetViews>
  <sheetFormatPr defaultColWidth="9.140625" defaultRowHeight="12.75"/>
  <cols>
    <col min="1" max="1" width="12.28125" style="0" customWidth="1"/>
    <col min="2" max="2" width="19.7109375" style="0" customWidth="1"/>
    <col min="3" max="3" width="8.7109375" style="0" customWidth="1"/>
    <col min="4" max="4" width="12.7109375" style="0" customWidth="1"/>
    <col min="5" max="5" width="13.7109375" style="0" customWidth="1"/>
    <col min="6" max="6" width="15.8515625" style="0" customWidth="1"/>
    <col min="7" max="7" width="6.8515625" style="0" customWidth="1"/>
    <col min="8" max="8" width="6.7109375" style="0" customWidth="1"/>
    <col min="9" max="9" width="5.57421875" style="0" customWidth="1"/>
    <col min="10" max="10" width="7.00390625" style="0" customWidth="1"/>
    <col min="11" max="11" width="13.00390625" style="0" customWidth="1"/>
  </cols>
  <sheetData>
    <row r="1" spans="1:11" ht="16.5" thickBot="1">
      <c r="A1" s="222" t="s">
        <v>22</v>
      </c>
      <c r="B1" s="222"/>
      <c r="C1" s="222"/>
      <c r="D1" s="222"/>
      <c r="E1" s="222"/>
      <c r="F1" s="222"/>
      <c r="G1" s="222"/>
      <c r="H1" s="222"/>
      <c r="I1" s="222"/>
      <c r="J1" s="222"/>
      <c r="K1" s="222"/>
    </row>
    <row r="2" spans="1:11" ht="6.75" customHeight="1">
      <c r="A2" s="51"/>
      <c r="B2" s="51"/>
      <c r="C2" s="51"/>
      <c r="D2" s="51"/>
      <c r="E2" s="51"/>
      <c r="F2" s="51"/>
      <c r="G2" s="51"/>
      <c r="H2" s="51"/>
      <c r="I2" s="51"/>
      <c r="J2" s="51"/>
      <c r="K2" s="51"/>
    </row>
    <row r="3" spans="1:11" ht="12.75">
      <c r="A3" s="214" t="s">
        <v>0</v>
      </c>
      <c r="B3" s="214"/>
      <c r="C3" s="200"/>
      <c r="D3" s="200"/>
      <c r="E3" s="200"/>
      <c r="F3" s="54" t="s">
        <v>16</v>
      </c>
      <c r="G3" s="201"/>
      <c r="H3" s="201"/>
      <c r="I3" s="201"/>
      <c r="J3" s="201"/>
      <c r="K3" s="201"/>
    </row>
    <row r="4" spans="1:11" ht="12.75">
      <c r="A4" s="51"/>
      <c r="B4" s="51"/>
      <c r="C4" s="51"/>
      <c r="D4" s="51"/>
      <c r="E4" s="51"/>
      <c r="F4" s="51"/>
      <c r="G4" s="51"/>
      <c r="H4" s="51"/>
      <c r="I4" s="51"/>
      <c r="J4" s="51"/>
      <c r="K4" s="51"/>
    </row>
    <row r="5" spans="1:11" ht="12.75">
      <c r="A5" s="56" t="s">
        <v>1</v>
      </c>
      <c r="B5" s="92"/>
      <c r="C5" s="215" t="s">
        <v>17</v>
      </c>
      <c r="D5" s="215"/>
      <c r="E5" s="53"/>
      <c r="F5" s="54" t="s">
        <v>49</v>
      </c>
      <c r="G5" s="200"/>
      <c r="H5" s="200"/>
      <c r="I5" s="200"/>
      <c r="J5" s="200"/>
      <c r="K5" s="200"/>
    </row>
    <row r="6" spans="1:11" ht="12.75">
      <c r="A6" s="57"/>
      <c r="B6" s="58"/>
      <c r="C6" s="59"/>
      <c r="D6" s="59"/>
      <c r="E6" s="58"/>
      <c r="F6" s="57"/>
      <c r="G6" s="60"/>
      <c r="H6" s="61"/>
      <c r="I6" s="32"/>
      <c r="J6" s="32"/>
      <c r="K6" s="32"/>
    </row>
    <row r="7" spans="1:11" ht="12.75">
      <c r="A7" s="216" t="s">
        <v>18</v>
      </c>
      <c r="B7" s="216"/>
      <c r="C7" s="201"/>
      <c r="D7" s="201"/>
      <c r="E7" s="201"/>
      <c r="F7" s="52" t="s">
        <v>47</v>
      </c>
      <c r="G7" s="200"/>
      <c r="H7" s="200"/>
      <c r="I7" s="200"/>
      <c r="J7" s="200"/>
      <c r="K7" s="200"/>
    </row>
    <row r="8" spans="1:11" ht="12.75">
      <c r="A8" s="62"/>
      <c r="B8" s="62"/>
      <c r="C8" s="51"/>
      <c r="D8" s="51"/>
      <c r="E8" s="51"/>
      <c r="F8" s="52"/>
      <c r="G8" s="51"/>
      <c r="H8" s="51"/>
      <c r="I8" s="51"/>
      <c r="J8" s="51"/>
      <c r="K8" s="51"/>
    </row>
    <row r="9" spans="1:11" ht="12.75">
      <c r="A9" s="214" t="s">
        <v>53</v>
      </c>
      <c r="B9" s="214"/>
      <c r="C9" s="203">
        <f ca="1">NOW()</f>
        <v>45062.41367951389</v>
      </c>
      <c r="D9" s="203"/>
      <c r="E9" s="203"/>
      <c r="F9" s="52" t="s">
        <v>48</v>
      </c>
      <c r="G9" s="200"/>
      <c r="H9" s="201"/>
      <c r="I9" s="201"/>
      <c r="J9" s="201"/>
      <c r="K9" s="201"/>
    </row>
    <row r="10" spans="1:11" ht="12.75">
      <c r="A10" s="11"/>
      <c r="B10" s="11"/>
      <c r="F10" s="62"/>
      <c r="G10" s="51"/>
      <c r="H10" s="51"/>
      <c r="I10" s="51"/>
      <c r="J10" s="51"/>
      <c r="K10" s="51"/>
    </row>
    <row r="11" spans="1:11" ht="12.75">
      <c r="A11" s="196" t="s">
        <v>52</v>
      </c>
      <c r="B11" s="196"/>
      <c r="C11" s="221">
        <f>C12+D51+D94+D137+D180+D223+D266+D309+D352+D395+D438+D481+D524+D567</f>
        <v>0</v>
      </c>
      <c r="D11" s="221"/>
      <c r="E11" s="221"/>
      <c r="F11" s="62"/>
      <c r="G11" s="202" t="s">
        <v>50</v>
      </c>
      <c r="H11" s="202"/>
      <c r="I11" s="202"/>
      <c r="J11" s="202"/>
      <c r="K11" s="202"/>
    </row>
    <row r="12" spans="1:11" ht="12.75">
      <c r="A12" s="196" t="s">
        <v>21</v>
      </c>
      <c r="B12" s="196"/>
      <c r="C12" s="223">
        <f>E43+K43</f>
        <v>0</v>
      </c>
      <c r="D12" s="223"/>
      <c r="E12" s="223"/>
      <c r="F12" s="62"/>
      <c r="G12" s="51"/>
      <c r="H12" s="51"/>
      <c r="I12" s="51"/>
      <c r="J12" s="51"/>
      <c r="K12" s="51"/>
    </row>
    <row r="13" spans="1:11" ht="12.75">
      <c r="A13" s="5"/>
      <c r="B13" s="5"/>
      <c r="C13" s="224"/>
      <c r="D13" s="224"/>
      <c r="E13" s="224"/>
      <c r="F13" s="52" t="s">
        <v>46</v>
      </c>
      <c r="G13" s="55"/>
      <c r="H13" s="55"/>
      <c r="I13" s="55"/>
      <c r="J13" s="55"/>
      <c r="K13" s="55"/>
    </row>
    <row r="14" spans="1:11" ht="13.5" thickBot="1">
      <c r="A14" s="5"/>
      <c r="B14" s="5"/>
      <c r="C14" s="21"/>
      <c r="D14" s="21"/>
      <c r="E14" s="21"/>
      <c r="F14" s="62"/>
      <c r="G14" s="51"/>
      <c r="H14" s="51"/>
      <c r="I14" s="51"/>
      <c r="J14" s="51"/>
      <c r="K14" s="51"/>
    </row>
    <row r="15" spans="1:11" ht="20.25" customHeight="1">
      <c r="A15" s="204" t="s">
        <v>45</v>
      </c>
      <c r="B15" s="36" t="s">
        <v>3</v>
      </c>
      <c r="C15" s="207">
        <f>E43+E86+E129+E172+E215+E258+E301+E344+E387+E430+E473+E516+E559+E602</f>
        <v>0</v>
      </c>
      <c r="D15" s="208"/>
      <c r="E15" s="209"/>
      <c r="F15" s="63" t="s">
        <v>43</v>
      </c>
      <c r="G15" s="55"/>
      <c r="H15" s="55"/>
      <c r="I15" s="55"/>
      <c r="J15" s="55"/>
      <c r="K15" s="55"/>
    </row>
    <row r="16" spans="1:11" ht="8.25" customHeight="1">
      <c r="A16" s="205"/>
      <c r="B16" s="32"/>
      <c r="C16" s="34"/>
      <c r="D16" s="34"/>
      <c r="E16" s="35"/>
      <c r="F16" s="64"/>
      <c r="G16" s="65"/>
      <c r="H16" s="65"/>
      <c r="I16" s="65"/>
      <c r="J16" s="65"/>
      <c r="K16" s="66"/>
    </row>
    <row r="17" spans="1:11" ht="13.5" thickBot="1">
      <c r="A17" s="206"/>
      <c r="B17" s="37" t="s">
        <v>42</v>
      </c>
      <c r="C17" s="210">
        <f>K43+K86+K129+K172+K215+K258+K301+K344+K387+K430+K473+K516+K559+K602</f>
        <v>0</v>
      </c>
      <c r="D17" s="211"/>
      <c r="E17" s="212"/>
      <c r="F17" s="64" t="s">
        <v>44</v>
      </c>
      <c r="G17" s="67"/>
      <c r="H17" s="67"/>
      <c r="I17" s="67"/>
      <c r="J17" s="67"/>
      <c r="K17" s="68"/>
    </row>
    <row r="18" spans="6:11" ht="13.5" thickBot="1">
      <c r="F18" s="51"/>
      <c r="G18" s="51"/>
      <c r="H18" s="51"/>
      <c r="I18" s="51"/>
      <c r="J18" s="51"/>
      <c r="K18" s="51"/>
    </row>
    <row r="19" spans="1:11" ht="12.75">
      <c r="A19" s="69"/>
      <c r="B19" s="93" t="s">
        <v>24</v>
      </c>
      <c r="C19" s="70" t="s">
        <v>19</v>
      </c>
      <c r="D19" s="70" t="s">
        <v>15</v>
      </c>
      <c r="E19" s="70" t="s">
        <v>3</v>
      </c>
      <c r="F19" s="69"/>
      <c r="G19" s="70" t="s">
        <v>2</v>
      </c>
      <c r="H19" s="70"/>
      <c r="I19" s="70" t="s">
        <v>4</v>
      </c>
      <c r="J19" s="70" t="s">
        <v>4</v>
      </c>
      <c r="K19" s="71" t="s">
        <v>5</v>
      </c>
    </row>
    <row r="20" spans="1:11" ht="13.5" thickBot="1">
      <c r="A20" s="72" t="s">
        <v>6</v>
      </c>
      <c r="B20" s="72" t="s">
        <v>23</v>
      </c>
      <c r="C20" s="72" t="s">
        <v>2</v>
      </c>
      <c r="D20" s="72" t="s">
        <v>10</v>
      </c>
      <c r="E20" s="72" t="s">
        <v>7</v>
      </c>
      <c r="F20" s="73" t="s">
        <v>20</v>
      </c>
      <c r="G20" s="72" t="s">
        <v>8</v>
      </c>
      <c r="H20" s="72" t="s">
        <v>9</v>
      </c>
      <c r="I20" s="72" t="s">
        <v>10</v>
      </c>
      <c r="J20" s="72" t="s">
        <v>11</v>
      </c>
      <c r="K20" s="72" t="s">
        <v>12</v>
      </c>
    </row>
    <row r="21" spans="1:11" ht="12.75">
      <c r="A21" s="74"/>
      <c r="B21" s="75"/>
      <c r="C21" s="76"/>
      <c r="D21" s="77"/>
      <c r="E21" s="77">
        <f aca="true" t="shared" si="0" ref="E21:E42">C21*D21</f>
        <v>0</v>
      </c>
      <c r="F21" s="78"/>
      <c r="G21" s="76"/>
      <c r="H21" s="78"/>
      <c r="I21" s="79"/>
      <c r="J21" s="78"/>
      <c r="K21" s="83">
        <f>(G21*I21)+(H21*J21)</f>
        <v>0</v>
      </c>
    </row>
    <row r="22" spans="1:11" ht="12.75">
      <c r="A22" s="80"/>
      <c r="B22" s="81"/>
      <c r="C22" s="82"/>
      <c r="D22" s="83"/>
      <c r="E22" s="83">
        <f t="shared" si="0"/>
        <v>0</v>
      </c>
      <c r="F22" s="81"/>
      <c r="G22" s="82"/>
      <c r="H22" s="81"/>
      <c r="I22" s="84"/>
      <c r="J22" s="81"/>
      <c r="K22" s="83">
        <f aca="true" t="shared" si="1" ref="K22:K42">(G22*I22)+(H22*J22)</f>
        <v>0</v>
      </c>
    </row>
    <row r="23" spans="1:11" ht="12.75">
      <c r="A23" s="80"/>
      <c r="B23" s="81"/>
      <c r="C23" s="82"/>
      <c r="D23" s="83"/>
      <c r="E23" s="83">
        <f t="shared" si="0"/>
        <v>0</v>
      </c>
      <c r="F23" s="81"/>
      <c r="G23" s="82"/>
      <c r="H23" s="81"/>
      <c r="I23" s="84"/>
      <c r="J23" s="81"/>
      <c r="K23" s="83">
        <f t="shared" si="1"/>
        <v>0</v>
      </c>
    </row>
    <row r="24" spans="1:11" ht="12.75">
      <c r="A24" s="80"/>
      <c r="B24" s="81"/>
      <c r="C24" s="82"/>
      <c r="D24" s="83"/>
      <c r="E24" s="83">
        <f t="shared" si="0"/>
        <v>0</v>
      </c>
      <c r="F24" s="81"/>
      <c r="G24" s="82"/>
      <c r="H24" s="81"/>
      <c r="I24" s="84"/>
      <c r="J24" s="81"/>
      <c r="K24" s="83">
        <f t="shared" si="1"/>
        <v>0</v>
      </c>
    </row>
    <row r="25" spans="1:11" ht="12.75">
      <c r="A25" s="80"/>
      <c r="B25" s="81"/>
      <c r="C25" s="82"/>
      <c r="D25" s="83"/>
      <c r="E25" s="83">
        <f t="shared" si="0"/>
        <v>0</v>
      </c>
      <c r="F25" s="81"/>
      <c r="G25" s="82"/>
      <c r="H25" s="81"/>
      <c r="I25" s="84"/>
      <c r="J25" s="81"/>
      <c r="K25" s="83">
        <f t="shared" si="1"/>
        <v>0</v>
      </c>
    </row>
    <row r="26" spans="1:11" ht="12.75">
      <c r="A26" s="80"/>
      <c r="B26" s="81"/>
      <c r="C26" s="82"/>
      <c r="D26" s="83"/>
      <c r="E26" s="83">
        <f t="shared" si="0"/>
        <v>0</v>
      </c>
      <c r="F26" s="81"/>
      <c r="G26" s="82"/>
      <c r="H26" s="81"/>
      <c r="I26" s="84"/>
      <c r="J26" s="81"/>
      <c r="K26" s="83">
        <f t="shared" si="1"/>
        <v>0</v>
      </c>
    </row>
    <row r="27" spans="1:11" ht="12.75">
      <c r="A27" s="80"/>
      <c r="B27" s="81"/>
      <c r="C27" s="82"/>
      <c r="D27" s="83"/>
      <c r="E27" s="83">
        <f t="shared" si="0"/>
        <v>0</v>
      </c>
      <c r="F27" s="81"/>
      <c r="G27" s="82"/>
      <c r="H27" s="81"/>
      <c r="I27" s="84"/>
      <c r="J27" s="81"/>
      <c r="K27" s="83">
        <f t="shared" si="1"/>
        <v>0</v>
      </c>
    </row>
    <row r="28" spans="1:11" ht="12.75">
      <c r="A28" s="80"/>
      <c r="B28" s="81"/>
      <c r="C28" s="82"/>
      <c r="D28" s="83"/>
      <c r="E28" s="83">
        <f t="shared" si="0"/>
        <v>0</v>
      </c>
      <c r="F28" s="81"/>
      <c r="G28" s="82"/>
      <c r="H28" s="81"/>
      <c r="I28" s="84"/>
      <c r="J28" s="81"/>
      <c r="K28" s="83">
        <f t="shared" si="1"/>
        <v>0</v>
      </c>
    </row>
    <row r="29" spans="1:11" ht="12.75">
      <c r="A29" s="80"/>
      <c r="B29" s="81"/>
      <c r="C29" s="82"/>
      <c r="D29" s="83"/>
      <c r="E29" s="83">
        <f t="shared" si="0"/>
        <v>0</v>
      </c>
      <c r="F29" s="81"/>
      <c r="G29" s="82"/>
      <c r="H29" s="81"/>
      <c r="I29" s="84"/>
      <c r="J29" s="81"/>
      <c r="K29" s="83">
        <f t="shared" si="1"/>
        <v>0</v>
      </c>
    </row>
    <row r="30" spans="1:11" ht="12.75">
      <c r="A30" s="80"/>
      <c r="B30" s="85"/>
      <c r="C30" s="82"/>
      <c r="D30" s="83"/>
      <c r="E30" s="83">
        <f t="shared" si="0"/>
        <v>0</v>
      </c>
      <c r="F30" s="81"/>
      <c r="G30" s="82"/>
      <c r="H30" s="81"/>
      <c r="I30" s="84"/>
      <c r="J30" s="81"/>
      <c r="K30" s="83">
        <f t="shared" si="1"/>
        <v>0</v>
      </c>
    </row>
    <row r="31" spans="1:11" ht="12.75">
      <c r="A31" s="80"/>
      <c r="B31" s="81"/>
      <c r="C31" s="82"/>
      <c r="D31" s="83"/>
      <c r="E31" s="83">
        <f t="shared" si="0"/>
        <v>0</v>
      </c>
      <c r="F31" s="81"/>
      <c r="G31" s="82"/>
      <c r="H31" s="81"/>
      <c r="I31" s="84"/>
      <c r="J31" s="81"/>
      <c r="K31" s="83">
        <f t="shared" si="1"/>
        <v>0</v>
      </c>
    </row>
    <row r="32" spans="1:11" ht="12.75">
      <c r="A32" s="80"/>
      <c r="B32" s="81"/>
      <c r="C32" s="82"/>
      <c r="D32" s="83"/>
      <c r="E32" s="83">
        <f t="shared" si="0"/>
        <v>0</v>
      </c>
      <c r="F32" s="81"/>
      <c r="G32" s="82"/>
      <c r="H32" s="81"/>
      <c r="I32" s="84"/>
      <c r="J32" s="81"/>
      <c r="K32" s="83">
        <f t="shared" si="1"/>
        <v>0</v>
      </c>
    </row>
    <row r="33" spans="1:11" ht="12.75">
      <c r="A33" s="80"/>
      <c r="B33" s="81"/>
      <c r="C33" s="82"/>
      <c r="D33" s="83"/>
      <c r="E33" s="83">
        <f t="shared" si="0"/>
        <v>0</v>
      </c>
      <c r="F33" s="81"/>
      <c r="G33" s="82"/>
      <c r="H33" s="81"/>
      <c r="I33" s="84"/>
      <c r="J33" s="81"/>
      <c r="K33" s="83">
        <f t="shared" si="1"/>
        <v>0</v>
      </c>
    </row>
    <row r="34" spans="1:11" ht="12.75">
      <c r="A34" s="80"/>
      <c r="B34" s="81"/>
      <c r="C34" s="82"/>
      <c r="D34" s="83"/>
      <c r="E34" s="83">
        <f t="shared" si="0"/>
        <v>0</v>
      </c>
      <c r="F34" s="81"/>
      <c r="G34" s="82"/>
      <c r="H34" s="81"/>
      <c r="I34" s="84"/>
      <c r="J34" s="81"/>
      <c r="K34" s="83">
        <f t="shared" si="1"/>
        <v>0</v>
      </c>
    </row>
    <row r="35" spans="1:11" ht="12.75">
      <c r="A35" s="80"/>
      <c r="B35" s="81"/>
      <c r="C35" s="82"/>
      <c r="D35" s="83"/>
      <c r="E35" s="83">
        <f t="shared" si="0"/>
        <v>0</v>
      </c>
      <c r="F35" s="81"/>
      <c r="G35" s="82"/>
      <c r="H35" s="81"/>
      <c r="I35" s="84"/>
      <c r="J35" s="81"/>
      <c r="K35" s="83">
        <f t="shared" si="1"/>
        <v>0</v>
      </c>
    </row>
    <row r="36" spans="1:11" ht="12.75">
      <c r="A36" s="80"/>
      <c r="B36" s="81"/>
      <c r="C36" s="82"/>
      <c r="D36" s="83"/>
      <c r="E36" s="83">
        <f t="shared" si="0"/>
        <v>0</v>
      </c>
      <c r="F36" s="81"/>
      <c r="G36" s="82"/>
      <c r="H36" s="81"/>
      <c r="I36" s="84"/>
      <c r="J36" s="81"/>
      <c r="K36" s="83">
        <f t="shared" si="1"/>
        <v>0</v>
      </c>
    </row>
    <row r="37" spans="1:11" ht="12.75">
      <c r="A37" s="80"/>
      <c r="B37" s="81"/>
      <c r="C37" s="82"/>
      <c r="D37" s="83"/>
      <c r="E37" s="83">
        <f t="shared" si="0"/>
        <v>0</v>
      </c>
      <c r="F37" s="81"/>
      <c r="G37" s="82"/>
      <c r="H37" s="81"/>
      <c r="I37" s="84"/>
      <c r="J37" s="81"/>
      <c r="K37" s="83">
        <f t="shared" si="1"/>
        <v>0</v>
      </c>
    </row>
    <row r="38" spans="1:11" ht="12.75">
      <c r="A38" s="80"/>
      <c r="B38" s="81"/>
      <c r="C38" s="82"/>
      <c r="D38" s="83"/>
      <c r="E38" s="83">
        <f t="shared" si="0"/>
        <v>0</v>
      </c>
      <c r="F38" s="81"/>
      <c r="G38" s="82"/>
      <c r="H38" s="81"/>
      <c r="I38" s="84"/>
      <c r="J38" s="81"/>
      <c r="K38" s="83">
        <f t="shared" si="1"/>
        <v>0</v>
      </c>
    </row>
    <row r="39" spans="1:11" ht="12.75">
      <c r="A39" s="80"/>
      <c r="B39" s="81"/>
      <c r="C39" s="82"/>
      <c r="D39" s="83"/>
      <c r="E39" s="83">
        <f t="shared" si="0"/>
        <v>0</v>
      </c>
      <c r="F39" s="81"/>
      <c r="G39" s="82"/>
      <c r="H39" s="81"/>
      <c r="I39" s="84"/>
      <c r="J39" s="81"/>
      <c r="K39" s="83">
        <f t="shared" si="1"/>
        <v>0</v>
      </c>
    </row>
    <row r="40" spans="1:11" ht="12.75">
      <c r="A40" s="80"/>
      <c r="B40" s="81"/>
      <c r="C40" s="82"/>
      <c r="D40" s="83"/>
      <c r="E40" s="83">
        <f t="shared" si="0"/>
        <v>0</v>
      </c>
      <c r="F40" s="81"/>
      <c r="G40" s="82"/>
      <c r="H40" s="81"/>
      <c r="I40" s="84"/>
      <c r="J40" s="81"/>
      <c r="K40" s="83">
        <f t="shared" si="1"/>
        <v>0</v>
      </c>
    </row>
    <row r="41" spans="1:11" ht="12.75">
      <c r="A41" s="80"/>
      <c r="B41" s="81"/>
      <c r="C41" s="82"/>
      <c r="D41" s="83"/>
      <c r="E41" s="83">
        <f t="shared" si="0"/>
        <v>0</v>
      </c>
      <c r="F41" s="81"/>
      <c r="G41" s="82"/>
      <c r="H41" s="81"/>
      <c r="I41" s="84"/>
      <c r="J41" s="86"/>
      <c r="K41" s="83">
        <f t="shared" si="1"/>
        <v>0</v>
      </c>
    </row>
    <row r="42" spans="1:11" ht="13.5" thickBot="1">
      <c r="A42" s="87"/>
      <c r="B42" s="88"/>
      <c r="C42" s="89"/>
      <c r="D42" s="90"/>
      <c r="E42" s="90">
        <f t="shared" si="0"/>
        <v>0</v>
      </c>
      <c r="F42" s="88"/>
      <c r="G42" s="89"/>
      <c r="H42" s="88"/>
      <c r="I42" s="91"/>
      <c r="J42" s="88"/>
      <c r="K42" s="83">
        <f t="shared" si="1"/>
        <v>0</v>
      </c>
    </row>
    <row r="43" spans="1:11" ht="13.5" thickBot="1">
      <c r="A43" s="12" t="s">
        <v>13</v>
      </c>
      <c r="B43" s="13"/>
      <c r="C43" s="14"/>
      <c r="D43" s="15"/>
      <c r="E43" s="16">
        <f>SUM(E21:E42)</f>
        <v>0</v>
      </c>
      <c r="F43" s="12" t="s">
        <v>14</v>
      </c>
      <c r="G43" s="13"/>
      <c r="H43" s="13"/>
      <c r="I43" s="13"/>
      <c r="J43" s="13"/>
      <c r="K43" s="16">
        <f>SUM(K21:K42)</f>
        <v>0</v>
      </c>
    </row>
    <row r="44" ht="12.75">
      <c r="A44" s="3"/>
    </row>
    <row r="45" spans="1:11" ht="16.5" thickBot="1">
      <c r="A45" s="217" t="s">
        <v>22</v>
      </c>
      <c r="B45" s="217"/>
      <c r="C45" s="217"/>
      <c r="D45" s="217"/>
      <c r="E45" s="217"/>
      <c r="F45" s="217"/>
      <c r="G45" s="217"/>
      <c r="H45" s="217"/>
      <c r="I45" s="217"/>
      <c r="J45" s="217"/>
      <c r="K45" s="217"/>
    </row>
    <row r="47" spans="1:11" ht="12.75">
      <c r="A47" s="218" t="s">
        <v>0</v>
      </c>
      <c r="B47" s="218"/>
      <c r="C47" s="219">
        <f>C3</f>
        <v>0</v>
      </c>
      <c r="D47" s="219"/>
      <c r="E47" s="219"/>
      <c r="F47" s="18"/>
      <c r="G47" s="3"/>
      <c r="H47" s="3"/>
      <c r="I47" s="3"/>
      <c r="J47" s="3"/>
      <c r="K47" s="3"/>
    </row>
    <row r="48" spans="6:11" ht="12.75">
      <c r="F48" s="3"/>
      <c r="G48" s="3"/>
      <c r="H48" s="3"/>
      <c r="I48" s="3"/>
      <c r="J48" s="3"/>
      <c r="K48" s="3"/>
    </row>
    <row r="49" spans="1:11" ht="12.75">
      <c r="A49" s="6" t="s">
        <v>1</v>
      </c>
      <c r="B49" s="4">
        <f>B5</f>
        <v>0</v>
      </c>
      <c r="C49" s="220"/>
      <c r="D49" s="220"/>
      <c r="E49" s="7"/>
      <c r="F49" s="18"/>
      <c r="G49" s="9"/>
      <c r="H49" s="10"/>
      <c r="I49" s="3"/>
      <c r="J49" s="3"/>
      <c r="K49" s="3"/>
    </row>
    <row r="50" spans="1:11" ht="12.75">
      <c r="A50" s="1"/>
      <c r="B50" s="7"/>
      <c r="C50" s="8"/>
      <c r="D50" s="8"/>
      <c r="E50" s="7"/>
      <c r="F50" s="1"/>
      <c r="G50" s="9"/>
      <c r="H50" s="10"/>
      <c r="I50" s="3"/>
      <c r="J50" s="3"/>
      <c r="K50" s="3"/>
    </row>
    <row r="51" spans="1:6" ht="12.75">
      <c r="A51" s="196" t="s">
        <v>21</v>
      </c>
      <c r="B51" s="196"/>
      <c r="C51" s="2"/>
      <c r="D51" s="221">
        <f>E86+K86</f>
        <v>0</v>
      </c>
      <c r="E51" s="221"/>
      <c r="F51" s="11"/>
    </row>
    <row r="52" spans="1:6" ht="12.75">
      <c r="A52" s="6"/>
      <c r="B52" s="11"/>
      <c r="C52" s="3"/>
      <c r="D52" s="3"/>
      <c r="E52" s="17"/>
      <c r="F52" s="11"/>
    </row>
    <row r="53" ht="13.5" thickBot="1"/>
    <row r="54" spans="1:11" ht="12.75">
      <c r="A54" s="69"/>
      <c r="B54" s="69"/>
      <c r="C54" s="70" t="s">
        <v>19</v>
      </c>
      <c r="D54" s="70" t="s">
        <v>15</v>
      </c>
      <c r="E54" s="70" t="s">
        <v>3</v>
      </c>
      <c r="F54" s="69"/>
      <c r="G54" s="70" t="s">
        <v>2</v>
      </c>
      <c r="H54" s="70"/>
      <c r="I54" s="70" t="s">
        <v>4</v>
      </c>
      <c r="J54" s="70" t="s">
        <v>4</v>
      </c>
      <c r="K54" s="71" t="s">
        <v>5</v>
      </c>
    </row>
    <row r="55" spans="1:11" ht="13.5" thickBot="1">
      <c r="A55" s="72" t="s">
        <v>6</v>
      </c>
      <c r="B55" s="72" t="s">
        <v>3</v>
      </c>
      <c r="C55" s="72" t="s">
        <v>2</v>
      </c>
      <c r="D55" s="72" t="s">
        <v>10</v>
      </c>
      <c r="E55" s="72" t="s">
        <v>7</v>
      </c>
      <c r="F55" s="73" t="s">
        <v>20</v>
      </c>
      <c r="G55" s="72" t="s">
        <v>8</v>
      </c>
      <c r="H55" s="72" t="s">
        <v>9</v>
      </c>
      <c r="I55" s="72" t="s">
        <v>10</v>
      </c>
      <c r="J55" s="72" t="s">
        <v>11</v>
      </c>
      <c r="K55" s="72" t="s">
        <v>12</v>
      </c>
    </row>
    <row r="56" spans="1:11" ht="12.75">
      <c r="A56" s="74"/>
      <c r="B56" s="75"/>
      <c r="C56" s="76"/>
      <c r="D56" s="77"/>
      <c r="E56" s="77">
        <f aca="true" t="shared" si="2" ref="E56:E85">C56*D56</f>
        <v>0</v>
      </c>
      <c r="F56" s="78"/>
      <c r="G56" s="76"/>
      <c r="H56" s="78"/>
      <c r="I56" s="79"/>
      <c r="J56" s="78"/>
      <c r="K56" s="77">
        <f>(G56*I56)+(H56*J56)</f>
        <v>0</v>
      </c>
    </row>
    <row r="57" spans="1:11" ht="12.75">
      <c r="A57" s="80"/>
      <c r="B57" s="81"/>
      <c r="C57" s="82"/>
      <c r="D57" s="83"/>
      <c r="E57" s="83">
        <f t="shared" si="2"/>
        <v>0</v>
      </c>
      <c r="F57" s="81"/>
      <c r="G57" s="82"/>
      <c r="H57" s="81"/>
      <c r="I57" s="84"/>
      <c r="J57" s="81"/>
      <c r="K57" s="77">
        <f aca="true" t="shared" si="3" ref="K57:K85">(G57*I57)+(H57*J57)</f>
        <v>0</v>
      </c>
    </row>
    <row r="58" spans="1:11" ht="12.75">
      <c r="A58" s="80"/>
      <c r="B58" s="81"/>
      <c r="C58" s="82"/>
      <c r="D58" s="83"/>
      <c r="E58" s="83">
        <f t="shared" si="2"/>
        <v>0</v>
      </c>
      <c r="F58" s="81"/>
      <c r="G58" s="82"/>
      <c r="H58" s="81"/>
      <c r="I58" s="84"/>
      <c r="J58" s="81"/>
      <c r="K58" s="77">
        <f t="shared" si="3"/>
        <v>0</v>
      </c>
    </row>
    <row r="59" spans="1:11" ht="12.75">
      <c r="A59" s="80"/>
      <c r="B59" s="81"/>
      <c r="C59" s="82"/>
      <c r="D59" s="83"/>
      <c r="E59" s="83">
        <f t="shared" si="2"/>
        <v>0</v>
      </c>
      <c r="F59" s="81"/>
      <c r="G59" s="82"/>
      <c r="H59" s="81"/>
      <c r="I59" s="84"/>
      <c r="J59" s="81"/>
      <c r="K59" s="77">
        <f t="shared" si="3"/>
        <v>0</v>
      </c>
    </row>
    <row r="60" spans="1:11" ht="12.75">
      <c r="A60" s="80"/>
      <c r="B60" s="81"/>
      <c r="C60" s="82"/>
      <c r="D60" s="83"/>
      <c r="E60" s="83">
        <f t="shared" si="2"/>
        <v>0</v>
      </c>
      <c r="F60" s="81"/>
      <c r="G60" s="82"/>
      <c r="H60" s="81"/>
      <c r="I60" s="84"/>
      <c r="J60" s="81"/>
      <c r="K60" s="77">
        <f t="shared" si="3"/>
        <v>0</v>
      </c>
    </row>
    <row r="61" spans="1:11" ht="12.75">
      <c r="A61" s="80"/>
      <c r="B61" s="81"/>
      <c r="C61" s="82"/>
      <c r="D61" s="83"/>
      <c r="E61" s="83">
        <f t="shared" si="2"/>
        <v>0</v>
      </c>
      <c r="F61" s="81"/>
      <c r="G61" s="82"/>
      <c r="H61" s="81"/>
      <c r="I61" s="84"/>
      <c r="J61" s="81"/>
      <c r="K61" s="77">
        <f t="shared" si="3"/>
        <v>0</v>
      </c>
    </row>
    <row r="62" spans="1:11" ht="12.75">
      <c r="A62" s="80"/>
      <c r="B62" s="81"/>
      <c r="C62" s="82"/>
      <c r="D62" s="83"/>
      <c r="E62" s="83">
        <f t="shared" si="2"/>
        <v>0</v>
      </c>
      <c r="F62" s="81"/>
      <c r="G62" s="82"/>
      <c r="H62" s="81"/>
      <c r="I62" s="84"/>
      <c r="J62" s="81"/>
      <c r="K62" s="77">
        <f t="shared" si="3"/>
        <v>0</v>
      </c>
    </row>
    <row r="63" spans="1:11" ht="12.75">
      <c r="A63" s="80"/>
      <c r="B63" s="81"/>
      <c r="C63" s="82"/>
      <c r="D63" s="83"/>
      <c r="E63" s="83">
        <f t="shared" si="2"/>
        <v>0</v>
      </c>
      <c r="F63" s="81"/>
      <c r="G63" s="82"/>
      <c r="H63" s="81"/>
      <c r="I63" s="84"/>
      <c r="J63" s="81"/>
      <c r="K63" s="77">
        <f t="shared" si="3"/>
        <v>0</v>
      </c>
    </row>
    <row r="64" spans="1:11" ht="12.75">
      <c r="A64" s="80"/>
      <c r="B64" s="81"/>
      <c r="C64" s="82"/>
      <c r="D64" s="83"/>
      <c r="E64" s="83">
        <f t="shared" si="2"/>
        <v>0</v>
      </c>
      <c r="F64" s="81"/>
      <c r="G64" s="82"/>
      <c r="H64" s="81"/>
      <c r="I64" s="84"/>
      <c r="J64" s="81"/>
      <c r="K64" s="77">
        <f t="shared" si="3"/>
        <v>0</v>
      </c>
    </row>
    <row r="65" spans="1:11" ht="12.75">
      <c r="A65" s="80"/>
      <c r="B65" s="85"/>
      <c r="C65" s="82"/>
      <c r="D65" s="83"/>
      <c r="E65" s="83">
        <f t="shared" si="2"/>
        <v>0</v>
      </c>
      <c r="F65" s="81"/>
      <c r="G65" s="82"/>
      <c r="H65" s="81"/>
      <c r="I65" s="84"/>
      <c r="J65" s="81"/>
      <c r="K65" s="77">
        <f t="shared" si="3"/>
        <v>0</v>
      </c>
    </row>
    <row r="66" spans="1:11" ht="12.75">
      <c r="A66" s="80"/>
      <c r="B66" s="81"/>
      <c r="C66" s="82"/>
      <c r="D66" s="83"/>
      <c r="E66" s="83">
        <f t="shared" si="2"/>
        <v>0</v>
      </c>
      <c r="F66" s="81"/>
      <c r="G66" s="82"/>
      <c r="H66" s="81"/>
      <c r="I66" s="84"/>
      <c r="J66" s="81"/>
      <c r="K66" s="77">
        <f t="shared" si="3"/>
        <v>0</v>
      </c>
    </row>
    <row r="67" spans="1:11" ht="12.75">
      <c r="A67" s="80"/>
      <c r="B67" s="81"/>
      <c r="C67" s="82"/>
      <c r="D67" s="83"/>
      <c r="E67" s="83">
        <f t="shared" si="2"/>
        <v>0</v>
      </c>
      <c r="F67" s="81"/>
      <c r="G67" s="82"/>
      <c r="H67" s="81"/>
      <c r="I67" s="84"/>
      <c r="J67" s="81"/>
      <c r="K67" s="77">
        <f t="shared" si="3"/>
        <v>0</v>
      </c>
    </row>
    <row r="68" spans="1:11" ht="12.75">
      <c r="A68" s="80"/>
      <c r="B68" s="81"/>
      <c r="C68" s="82"/>
      <c r="D68" s="83"/>
      <c r="E68" s="83">
        <f t="shared" si="2"/>
        <v>0</v>
      </c>
      <c r="F68" s="81"/>
      <c r="G68" s="82"/>
      <c r="H68" s="81"/>
      <c r="I68" s="84"/>
      <c r="J68" s="81"/>
      <c r="K68" s="77">
        <f t="shared" si="3"/>
        <v>0</v>
      </c>
    </row>
    <row r="69" spans="1:11" ht="12.75">
      <c r="A69" s="80"/>
      <c r="B69" s="81"/>
      <c r="C69" s="82"/>
      <c r="D69" s="83"/>
      <c r="E69" s="83">
        <f t="shared" si="2"/>
        <v>0</v>
      </c>
      <c r="F69" s="81"/>
      <c r="G69" s="82"/>
      <c r="H69" s="81"/>
      <c r="I69" s="84"/>
      <c r="J69" s="81"/>
      <c r="K69" s="77">
        <f t="shared" si="3"/>
        <v>0</v>
      </c>
    </row>
    <row r="70" spans="1:11" ht="12.75">
      <c r="A70" s="80"/>
      <c r="B70" s="81"/>
      <c r="C70" s="82"/>
      <c r="D70" s="83"/>
      <c r="E70" s="83">
        <f t="shared" si="2"/>
        <v>0</v>
      </c>
      <c r="F70" s="81"/>
      <c r="G70" s="82"/>
      <c r="H70" s="81"/>
      <c r="I70" s="84"/>
      <c r="J70" s="81"/>
      <c r="K70" s="77">
        <f t="shared" si="3"/>
        <v>0</v>
      </c>
    </row>
    <row r="71" spans="1:11" ht="12.75">
      <c r="A71" s="80"/>
      <c r="B71" s="81"/>
      <c r="C71" s="82"/>
      <c r="D71" s="83"/>
      <c r="E71" s="83">
        <f t="shared" si="2"/>
        <v>0</v>
      </c>
      <c r="F71" s="81"/>
      <c r="G71" s="82"/>
      <c r="H71" s="81"/>
      <c r="I71" s="84"/>
      <c r="J71" s="81"/>
      <c r="K71" s="77">
        <f t="shared" si="3"/>
        <v>0</v>
      </c>
    </row>
    <row r="72" spans="1:11" ht="12.75">
      <c r="A72" s="80"/>
      <c r="B72" s="85"/>
      <c r="C72" s="82"/>
      <c r="D72" s="83"/>
      <c r="E72" s="83">
        <f t="shared" si="2"/>
        <v>0</v>
      </c>
      <c r="F72" s="81"/>
      <c r="G72" s="82"/>
      <c r="H72" s="81"/>
      <c r="I72" s="84"/>
      <c r="J72" s="81"/>
      <c r="K72" s="77">
        <f t="shared" si="3"/>
        <v>0</v>
      </c>
    </row>
    <row r="73" spans="1:11" ht="12.75">
      <c r="A73" s="80"/>
      <c r="B73" s="81"/>
      <c r="C73" s="82"/>
      <c r="D73" s="83"/>
      <c r="E73" s="83">
        <f t="shared" si="2"/>
        <v>0</v>
      </c>
      <c r="F73" s="81"/>
      <c r="G73" s="82"/>
      <c r="H73" s="81"/>
      <c r="I73" s="84"/>
      <c r="J73" s="81"/>
      <c r="K73" s="77">
        <f t="shared" si="3"/>
        <v>0</v>
      </c>
    </row>
    <row r="74" spans="1:11" ht="12.75">
      <c r="A74" s="80"/>
      <c r="B74" s="81"/>
      <c r="C74" s="82"/>
      <c r="D74" s="83"/>
      <c r="E74" s="83">
        <f t="shared" si="2"/>
        <v>0</v>
      </c>
      <c r="F74" s="81"/>
      <c r="G74" s="82"/>
      <c r="H74" s="81"/>
      <c r="I74" s="84"/>
      <c r="J74" s="81"/>
      <c r="K74" s="77">
        <f t="shared" si="3"/>
        <v>0</v>
      </c>
    </row>
    <row r="75" spans="1:11" ht="12.75">
      <c r="A75" s="80"/>
      <c r="B75" s="81"/>
      <c r="C75" s="82"/>
      <c r="D75" s="83"/>
      <c r="E75" s="83">
        <f t="shared" si="2"/>
        <v>0</v>
      </c>
      <c r="F75" s="81"/>
      <c r="G75" s="82"/>
      <c r="H75" s="81"/>
      <c r="I75" s="84"/>
      <c r="J75" s="81"/>
      <c r="K75" s="77">
        <f t="shared" si="3"/>
        <v>0</v>
      </c>
    </row>
    <row r="76" spans="1:11" ht="12.75">
      <c r="A76" s="80"/>
      <c r="B76" s="81"/>
      <c r="C76" s="82"/>
      <c r="D76" s="83"/>
      <c r="E76" s="83">
        <f t="shared" si="2"/>
        <v>0</v>
      </c>
      <c r="F76" s="81"/>
      <c r="G76" s="82"/>
      <c r="H76" s="81"/>
      <c r="I76" s="84"/>
      <c r="J76" s="81"/>
      <c r="K76" s="77">
        <f t="shared" si="3"/>
        <v>0</v>
      </c>
    </row>
    <row r="77" spans="1:11" ht="12.75">
      <c r="A77" s="80"/>
      <c r="B77" s="85"/>
      <c r="C77" s="82"/>
      <c r="D77" s="83"/>
      <c r="E77" s="83">
        <f t="shared" si="2"/>
        <v>0</v>
      </c>
      <c r="F77" s="81"/>
      <c r="G77" s="82"/>
      <c r="H77" s="81"/>
      <c r="I77" s="84"/>
      <c r="J77" s="81"/>
      <c r="K77" s="77">
        <f t="shared" si="3"/>
        <v>0</v>
      </c>
    </row>
    <row r="78" spans="1:11" ht="12.75">
      <c r="A78" s="80"/>
      <c r="B78" s="81"/>
      <c r="C78" s="82"/>
      <c r="D78" s="83"/>
      <c r="E78" s="83">
        <f t="shared" si="2"/>
        <v>0</v>
      </c>
      <c r="F78" s="81"/>
      <c r="G78" s="82"/>
      <c r="H78" s="81"/>
      <c r="I78" s="84"/>
      <c r="J78" s="81"/>
      <c r="K78" s="77">
        <f t="shared" si="3"/>
        <v>0</v>
      </c>
    </row>
    <row r="79" spans="1:11" ht="12.75">
      <c r="A79" s="80"/>
      <c r="B79" s="81"/>
      <c r="C79" s="82"/>
      <c r="D79" s="83"/>
      <c r="E79" s="83">
        <f t="shared" si="2"/>
        <v>0</v>
      </c>
      <c r="F79" s="81"/>
      <c r="G79" s="82"/>
      <c r="H79" s="81"/>
      <c r="I79" s="84"/>
      <c r="J79" s="81"/>
      <c r="K79" s="77">
        <f t="shared" si="3"/>
        <v>0</v>
      </c>
    </row>
    <row r="80" spans="1:11" ht="12.75">
      <c r="A80" s="80"/>
      <c r="B80" s="81"/>
      <c r="C80" s="82"/>
      <c r="D80" s="83"/>
      <c r="E80" s="83">
        <f t="shared" si="2"/>
        <v>0</v>
      </c>
      <c r="F80" s="81"/>
      <c r="G80" s="82"/>
      <c r="H80" s="81"/>
      <c r="I80" s="84"/>
      <c r="J80" s="81"/>
      <c r="K80" s="77">
        <f t="shared" si="3"/>
        <v>0</v>
      </c>
    </row>
    <row r="81" spans="1:11" ht="12.75">
      <c r="A81" s="80"/>
      <c r="B81" s="81"/>
      <c r="C81" s="82"/>
      <c r="D81" s="83"/>
      <c r="E81" s="83">
        <f t="shared" si="2"/>
        <v>0</v>
      </c>
      <c r="F81" s="81"/>
      <c r="G81" s="82"/>
      <c r="H81" s="81"/>
      <c r="I81" s="84"/>
      <c r="J81" s="81"/>
      <c r="K81" s="77">
        <f t="shared" si="3"/>
        <v>0</v>
      </c>
    </row>
    <row r="82" spans="1:11" ht="12.75">
      <c r="A82" s="80"/>
      <c r="B82" s="81"/>
      <c r="C82" s="82"/>
      <c r="D82" s="83"/>
      <c r="E82" s="83">
        <f t="shared" si="2"/>
        <v>0</v>
      </c>
      <c r="F82" s="81"/>
      <c r="G82" s="82"/>
      <c r="H82" s="81"/>
      <c r="I82" s="84"/>
      <c r="J82" s="81"/>
      <c r="K82" s="77">
        <f t="shared" si="3"/>
        <v>0</v>
      </c>
    </row>
    <row r="83" spans="1:11" ht="12.75">
      <c r="A83" s="80"/>
      <c r="B83" s="81"/>
      <c r="C83" s="82"/>
      <c r="D83" s="83"/>
      <c r="E83" s="83">
        <f t="shared" si="2"/>
        <v>0</v>
      </c>
      <c r="F83" s="81"/>
      <c r="G83" s="82"/>
      <c r="H83" s="81"/>
      <c r="I83" s="84"/>
      <c r="J83" s="81"/>
      <c r="K83" s="77">
        <f t="shared" si="3"/>
        <v>0</v>
      </c>
    </row>
    <row r="84" spans="1:11" ht="12.75">
      <c r="A84" s="80"/>
      <c r="B84" s="81"/>
      <c r="C84" s="82"/>
      <c r="D84" s="83"/>
      <c r="E84" s="83">
        <f t="shared" si="2"/>
        <v>0</v>
      </c>
      <c r="F84" s="81"/>
      <c r="G84" s="82"/>
      <c r="H84" s="81"/>
      <c r="I84" s="84"/>
      <c r="J84" s="86"/>
      <c r="K84" s="77">
        <f t="shared" si="3"/>
        <v>0</v>
      </c>
    </row>
    <row r="85" spans="1:11" ht="13.5" thickBot="1">
      <c r="A85" s="87"/>
      <c r="B85" s="88"/>
      <c r="C85" s="89"/>
      <c r="D85" s="90"/>
      <c r="E85" s="90">
        <f t="shared" si="2"/>
        <v>0</v>
      </c>
      <c r="F85" s="88"/>
      <c r="G85" s="89"/>
      <c r="H85" s="88"/>
      <c r="I85" s="91"/>
      <c r="J85" s="88"/>
      <c r="K85" s="77">
        <f t="shared" si="3"/>
        <v>0</v>
      </c>
    </row>
    <row r="86" spans="1:11" ht="13.5" thickBot="1">
      <c r="A86" s="12" t="s">
        <v>13</v>
      </c>
      <c r="B86" s="13"/>
      <c r="C86" s="14"/>
      <c r="D86" s="15"/>
      <c r="E86" s="16">
        <f>SUM(E56:E85)</f>
        <v>0</v>
      </c>
      <c r="F86" s="12" t="s">
        <v>14</v>
      </c>
      <c r="G86" s="13"/>
      <c r="H86" s="13"/>
      <c r="I86" s="13"/>
      <c r="J86" s="13"/>
      <c r="K86" s="16">
        <f>SUM(K56:K85)</f>
        <v>0</v>
      </c>
    </row>
    <row r="87" spans="1:11" ht="12.75">
      <c r="A87" s="3"/>
      <c r="B87" s="3"/>
      <c r="C87" s="22"/>
      <c r="D87" s="23"/>
      <c r="E87" s="23"/>
      <c r="F87" s="3"/>
      <c r="G87" s="3"/>
      <c r="H87" s="3"/>
      <c r="I87" s="3"/>
      <c r="J87" s="3"/>
      <c r="K87" s="23"/>
    </row>
    <row r="88" spans="1:11" ht="16.5" thickBot="1">
      <c r="A88" s="217" t="s">
        <v>22</v>
      </c>
      <c r="B88" s="217"/>
      <c r="C88" s="217"/>
      <c r="D88" s="217"/>
      <c r="E88" s="217"/>
      <c r="F88" s="217"/>
      <c r="G88" s="217"/>
      <c r="H88" s="217"/>
      <c r="I88" s="217"/>
      <c r="J88" s="217"/>
      <c r="K88" s="217"/>
    </row>
    <row r="90" spans="1:11" ht="12.75">
      <c r="A90" s="218" t="s">
        <v>0</v>
      </c>
      <c r="B90" s="218"/>
      <c r="C90" s="219">
        <f>C3</f>
        <v>0</v>
      </c>
      <c r="D90" s="219"/>
      <c r="E90" s="219"/>
      <c r="F90" s="18"/>
      <c r="G90" s="3"/>
      <c r="H90" s="3"/>
      <c r="I90" s="3"/>
      <c r="J90" s="3"/>
      <c r="K90" s="3"/>
    </row>
    <row r="91" spans="6:11" ht="12.75">
      <c r="F91" s="3"/>
      <c r="G91" s="3"/>
      <c r="H91" s="3"/>
      <c r="I91" s="3"/>
      <c r="J91" s="3"/>
      <c r="K91" s="3"/>
    </row>
    <row r="92" spans="1:11" ht="12.75">
      <c r="A92" s="6" t="s">
        <v>1</v>
      </c>
      <c r="B92" s="4">
        <f>B5</f>
        <v>0</v>
      </c>
      <c r="C92" s="220"/>
      <c r="D92" s="220"/>
      <c r="E92" s="7"/>
      <c r="F92" s="18"/>
      <c r="G92" s="9"/>
      <c r="H92" s="10"/>
      <c r="I92" s="3"/>
      <c r="J92" s="3"/>
      <c r="K92" s="3"/>
    </row>
    <row r="93" spans="1:11" ht="12.75">
      <c r="A93" s="1"/>
      <c r="B93" s="7"/>
      <c r="C93" s="8"/>
      <c r="D93" s="8"/>
      <c r="E93" s="7"/>
      <c r="F93" s="1"/>
      <c r="G93" s="9"/>
      <c r="H93" s="10"/>
      <c r="I93" s="3"/>
      <c r="J93" s="3"/>
      <c r="K93" s="3"/>
    </row>
    <row r="94" spans="1:6" ht="12.75">
      <c r="A94" s="196" t="s">
        <v>21</v>
      </c>
      <c r="B94" s="196"/>
      <c r="C94" s="2"/>
      <c r="D94" s="221">
        <f>E129+K129</f>
        <v>0</v>
      </c>
      <c r="E94" s="221"/>
      <c r="F94" s="11"/>
    </row>
    <row r="95" spans="1:11" ht="12.75">
      <c r="A95" s="19"/>
      <c r="B95" s="19"/>
      <c r="C95" s="3"/>
      <c r="D95" s="3"/>
      <c r="E95" s="3"/>
      <c r="F95" s="20"/>
      <c r="G95" s="3"/>
      <c r="H95" s="3"/>
      <c r="I95" s="3"/>
      <c r="J95" s="3"/>
      <c r="K95" s="3"/>
    </row>
    <row r="96" ht="13.5" thickBot="1"/>
    <row r="97" spans="1:11" ht="12.75">
      <c r="A97" s="69"/>
      <c r="B97" s="69"/>
      <c r="C97" s="70" t="s">
        <v>19</v>
      </c>
      <c r="D97" s="70" t="s">
        <v>15</v>
      </c>
      <c r="E97" s="70" t="s">
        <v>3</v>
      </c>
      <c r="F97" s="69"/>
      <c r="G97" s="70" t="s">
        <v>2</v>
      </c>
      <c r="H97" s="70"/>
      <c r="I97" s="70" t="s">
        <v>4</v>
      </c>
      <c r="J97" s="70" t="s">
        <v>4</v>
      </c>
      <c r="K97" s="71" t="s">
        <v>5</v>
      </c>
    </row>
    <row r="98" spans="1:11" ht="13.5" thickBot="1">
      <c r="A98" s="72" t="s">
        <v>6</v>
      </c>
      <c r="B98" s="72" t="s">
        <v>3</v>
      </c>
      <c r="C98" s="72" t="s">
        <v>2</v>
      </c>
      <c r="D98" s="72" t="s">
        <v>10</v>
      </c>
      <c r="E98" s="72" t="s">
        <v>7</v>
      </c>
      <c r="F98" s="73" t="s">
        <v>20</v>
      </c>
      <c r="G98" s="72" t="s">
        <v>8</v>
      </c>
      <c r="H98" s="72" t="s">
        <v>9</v>
      </c>
      <c r="I98" s="72" t="s">
        <v>10</v>
      </c>
      <c r="J98" s="72" t="s">
        <v>11</v>
      </c>
      <c r="K98" s="72" t="s">
        <v>12</v>
      </c>
    </row>
    <row r="99" spans="1:11" ht="12.75">
      <c r="A99" s="74"/>
      <c r="B99" s="75"/>
      <c r="C99" s="76"/>
      <c r="D99" s="77"/>
      <c r="E99" s="77">
        <f aca="true" t="shared" si="4" ref="E99:E128">C99*D99</f>
        <v>0</v>
      </c>
      <c r="F99" s="78"/>
      <c r="G99" s="76"/>
      <c r="H99" s="78"/>
      <c r="I99" s="79"/>
      <c r="J99" s="78"/>
      <c r="K99" s="77">
        <f>(G99*I99)+(H99*J99)</f>
        <v>0</v>
      </c>
    </row>
    <row r="100" spans="1:11" ht="12.75">
      <c r="A100" s="80"/>
      <c r="B100" s="81"/>
      <c r="C100" s="82"/>
      <c r="D100" s="83"/>
      <c r="E100" s="83">
        <f t="shared" si="4"/>
        <v>0</v>
      </c>
      <c r="F100" s="81"/>
      <c r="G100" s="82"/>
      <c r="H100" s="81"/>
      <c r="I100" s="84"/>
      <c r="J100" s="81"/>
      <c r="K100" s="77">
        <f aca="true" t="shared" si="5" ref="K100:K128">(G100*I100)+(H100*J100)</f>
        <v>0</v>
      </c>
    </row>
    <row r="101" spans="1:11" ht="12.75">
      <c r="A101" s="80"/>
      <c r="B101" s="81"/>
      <c r="C101" s="82"/>
      <c r="D101" s="83"/>
      <c r="E101" s="83">
        <f t="shared" si="4"/>
        <v>0</v>
      </c>
      <c r="F101" s="81"/>
      <c r="G101" s="82"/>
      <c r="H101" s="81"/>
      <c r="I101" s="84"/>
      <c r="J101" s="81"/>
      <c r="K101" s="77">
        <f t="shared" si="5"/>
        <v>0</v>
      </c>
    </row>
    <row r="102" spans="1:11" ht="12.75">
      <c r="A102" s="80"/>
      <c r="B102" s="81"/>
      <c r="C102" s="82"/>
      <c r="D102" s="83"/>
      <c r="E102" s="83">
        <f t="shared" si="4"/>
        <v>0</v>
      </c>
      <c r="F102" s="81"/>
      <c r="G102" s="82"/>
      <c r="H102" s="81"/>
      <c r="I102" s="84"/>
      <c r="J102" s="81"/>
      <c r="K102" s="77">
        <f t="shared" si="5"/>
        <v>0</v>
      </c>
    </row>
    <row r="103" spans="1:11" ht="12.75">
      <c r="A103" s="80"/>
      <c r="B103" s="81"/>
      <c r="C103" s="82"/>
      <c r="D103" s="83"/>
      <c r="E103" s="83">
        <f t="shared" si="4"/>
        <v>0</v>
      </c>
      <c r="F103" s="81"/>
      <c r="G103" s="82"/>
      <c r="H103" s="81"/>
      <c r="I103" s="84"/>
      <c r="J103" s="81"/>
      <c r="K103" s="77">
        <f t="shared" si="5"/>
        <v>0</v>
      </c>
    </row>
    <row r="104" spans="1:11" ht="12.75">
      <c r="A104" s="80"/>
      <c r="B104" s="81"/>
      <c r="C104" s="82"/>
      <c r="D104" s="83"/>
      <c r="E104" s="83">
        <f t="shared" si="4"/>
        <v>0</v>
      </c>
      <c r="F104" s="81"/>
      <c r="G104" s="82"/>
      <c r="H104" s="81"/>
      <c r="I104" s="84"/>
      <c r="J104" s="81"/>
      <c r="K104" s="77">
        <f t="shared" si="5"/>
        <v>0</v>
      </c>
    </row>
    <row r="105" spans="1:11" ht="12.75">
      <c r="A105" s="80"/>
      <c r="B105" s="81"/>
      <c r="C105" s="82"/>
      <c r="D105" s="83"/>
      <c r="E105" s="83">
        <f t="shared" si="4"/>
        <v>0</v>
      </c>
      <c r="F105" s="81"/>
      <c r="G105" s="82"/>
      <c r="H105" s="81"/>
      <c r="I105" s="84"/>
      <c r="J105" s="81"/>
      <c r="K105" s="77">
        <f t="shared" si="5"/>
        <v>0</v>
      </c>
    </row>
    <row r="106" spans="1:11" ht="12.75">
      <c r="A106" s="80"/>
      <c r="B106" s="81"/>
      <c r="C106" s="82"/>
      <c r="D106" s="83"/>
      <c r="E106" s="83">
        <f t="shared" si="4"/>
        <v>0</v>
      </c>
      <c r="F106" s="81"/>
      <c r="G106" s="82"/>
      <c r="H106" s="81"/>
      <c r="I106" s="84"/>
      <c r="J106" s="81"/>
      <c r="K106" s="77">
        <f t="shared" si="5"/>
        <v>0</v>
      </c>
    </row>
    <row r="107" spans="1:11" ht="12.75">
      <c r="A107" s="80"/>
      <c r="B107" s="81"/>
      <c r="C107" s="82"/>
      <c r="D107" s="83"/>
      <c r="E107" s="83">
        <f t="shared" si="4"/>
        <v>0</v>
      </c>
      <c r="F107" s="81"/>
      <c r="G107" s="82"/>
      <c r="H107" s="81"/>
      <c r="I107" s="84"/>
      <c r="J107" s="81"/>
      <c r="K107" s="77">
        <f t="shared" si="5"/>
        <v>0</v>
      </c>
    </row>
    <row r="108" spans="1:11" ht="12.75">
      <c r="A108" s="80"/>
      <c r="B108" s="81"/>
      <c r="C108" s="82"/>
      <c r="D108" s="83"/>
      <c r="E108" s="83">
        <f t="shared" si="4"/>
        <v>0</v>
      </c>
      <c r="F108" s="81"/>
      <c r="G108" s="82"/>
      <c r="H108" s="81"/>
      <c r="I108" s="84"/>
      <c r="J108" s="81"/>
      <c r="K108" s="77">
        <f t="shared" si="5"/>
        <v>0</v>
      </c>
    </row>
    <row r="109" spans="1:11" ht="12.75">
      <c r="A109" s="80"/>
      <c r="B109" s="85"/>
      <c r="C109" s="82"/>
      <c r="D109" s="83"/>
      <c r="E109" s="83">
        <f t="shared" si="4"/>
        <v>0</v>
      </c>
      <c r="F109" s="81"/>
      <c r="G109" s="82"/>
      <c r="H109" s="81"/>
      <c r="I109" s="84"/>
      <c r="J109" s="81"/>
      <c r="K109" s="77">
        <f t="shared" si="5"/>
        <v>0</v>
      </c>
    </row>
    <row r="110" spans="1:11" ht="12.75">
      <c r="A110" s="80"/>
      <c r="B110" s="81"/>
      <c r="C110" s="82"/>
      <c r="D110" s="83"/>
      <c r="E110" s="83">
        <f t="shared" si="4"/>
        <v>0</v>
      </c>
      <c r="F110" s="81"/>
      <c r="G110" s="82"/>
      <c r="H110" s="81"/>
      <c r="I110" s="84"/>
      <c r="J110" s="81"/>
      <c r="K110" s="77">
        <f t="shared" si="5"/>
        <v>0</v>
      </c>
    </row>
    <row r="111" spans="1:11" ht="12.75">
      <c r="A111" s="80"/>
      <c r="B111" s="81"/>
      <c r="C111" s="82"/>
      <c r="D111" s="83"/>
      <c r="E111" s="83">
        <f t="shared" si="4"/>
        <v>0</v>
      </c>
      <c r="F111" s="81"/>
      <c r="G111" s="82"/>
      <c r="H111" s="81"/>
      <c r="I111" s="84"/>
      <c r="J111" s="81"/>
      <c r="K111" s="77">
        <f t="shared" si="5"/>
        <v>0</v>
      </c>
    </row>
    <row r="112" spans="1:11" ht="12.75">
      <c r="A112" s="80"/>
      <c r="B112" s="81"/>
      <c r="C112" s="82"/>
      <c r="D112" s="83"/>
      <c r="E112" s="83">
        <f t="shared" si="4"/>
        <v>0</v>
      </c>
      <c r="F112" s="81"/>
      <c r="G112" s="82"/>
      <c r="H112" s="81"/>
      <c r="I112" s="84"/>
      <c r="J112" s="81"/>
      <c r="K112" s="77">
        <f t="shared" si="5"/>
        <v>0</v>
      </c>
    </row>
    <row r="113" spans="1:11" ht="12.75">
      <c r="A113" s="80"/>
      <c r="B113" s="81"/>
      <c r="C113" s="82"/>
      <c r="D113" s="83"/>
      <c r="E113" s="83">
        <f t="shared" si="4"/>
        <v>0</v>
      </c>
      <c r="F113" s="81"/>
      <c r="G113" s="82"/>
      <c r="H113" s="81"/>
      <c r="I113" s="84"/>
      <c r="J113" s="81"/>
      <c r="K113" s="77">
        <f t="shared" si="5"/>
        <v>0</v>
      </c>
    </row>
    <row r="114" spans="1:11" ht="12.75">
      <c r="A114" s="80"/>
      <c r="B114" s="85"/>
      <c r="C114" s="82"/>
      <c r="D114" s="83"/>
      <c r="E114" s="83">
        <f t="shared" si="4"/>
        <v>0</v>
      </c>
      <c r="F114" s="81"/>
      <c r="G114" s="82"/>
      <c r="H114" s="81"/>
      <c r="I114" s="84"/>
      <c r="J114" s="81"/>
      <c r="K114" s="77">
        <f t="shared" si="5"/>
        <v>0</v>
      </c>
    </row>
    <row r="115" spans="1:11" ht="12.75">
      <c r="A115" s="80"/>
      <c r="B115" s="81"/>
      <c r="C115" s="82"/>
      <c r="D115" s="83"/>
      <c r="E115" s="83">
        <f t="shared" si="4"/>
        <v>0</v>
      </c>
      <c r="F115" s="81"/>
      <c r="G115" s="82"/>
      <c r="H115" s="81"/>
      <c r="I115" s="84"/>
      <c r="J115" s="81"/>
      <c r="K115" s="77">
        <f t="shared" si="5"/>
        <v>0</v>
      </c>
    </row>
    <row r="116" spans="1:11" ht="12.75">
      <c r="A116" s="80"/>
      <c r="B116" s="81"/>
      <c r="C116" s="82"/>
      <c r="D116" s="83"/>
      <c r="E116" s="83">
        <f t="shared" si="4"/>
        <v>0</v>
      </c>
      <c r="F116" s="81"/>
      <c r="G116" s="82"/>
      <c r="H116" s="81"/>
      <c r="I116" s="84"/>
      <c r="J116" s="81"/>
      <c r="K116" s="77">
        <f t="shared" si="5"/>
        <v>0</v>
      </c>
    </row>
    <row r="117" spans="1:11" ht="12.75">
      <c r="A117" s="80"/>
      <c r="B117" s="81"/>
      <c r="C117" s="82"/>
      <c r="D117" s="83"/>
      <c r="E117" s="83">
        <f t="shared" si="4"/>
        <v>0</v>
      </c>
      <c r="F117" s="81"/>
      <c r="G117" s="82"/>
      <c r="H117" s="81"/>
      <c r="I117" s="84"/>
      <c r="J117" s="81"/>
      <c r="K117" s="77">
        <f t="shared" si="5"/>
        <v>0</v>
      </c>
    </row>
    <row r="118" spans="1:11" ht="12.75">
      <c r="A118" s="80"/>
      <c r="B118" s="81"/>
      <c r="C118" s="82"/>
      <c r="D118" s="83"/>
      <c r="E118" s="83">
        <f t="shared" si="4"/>
        <v>0</v>
      </c>
      <c r="F118" s="81"/>
      <c r="G118" s="82"/>
      <c r="H118" s="81"/>
      <c r="I118" s="84"/>
      <c r="J118" s="81"/>
      <c r="K118" s="77">
        <f t="shared" si="5"/>
        <v>0</v>
      </c>
    </row>
    <row r="119" spans="1:11" ht="12.75">
      <c r="A119" s="80"/>
      <c r="B119" s="81"/>
      <c r="C119" s="82"/>
      <c r="D119" s="83"/>
      <c r="E119" s="83">
        <f t="shared" si="4"/>
        <v>0</v>
      </c>
      <c r="F119" s="81"/>
      <c r="G119" s="82"/>
      <c r="H119" s="81"/>
      <c r="I119" s="84"/>
      <c r="J119" s="81"/>
      <c r="K119" s="77">
        <f t="shared" si="5"/>
        <v>0</v>
      </c>
    </row>
    <row r="120" spans="1:11" ht="12.75">
      <c r="A120" s="80"/>
      <c r="B120" s="81"/>
      <c r="C120" s="82"/>
      <c r="D120" s="83"/>
      <c r="E120" s="83">
        <f t="shared" si="4"/>
        <v>0</v>
      </c>
      <c r="F120" s="81"/>
      <c r="G120" s="82"/>
      <c r="H120" s="81"/>
      <c r="I120" s="84"/>
      <c r="J120" s="81"/>
      <c r="K120" s="77">
        <f t="shared" si="5"/>
        <v>0</v>
      </c>
    </row>
    <row r="121" spans="1:11" ht="12.75">
      <c r="A121" s="80"/>
      <c r="B121" s="85"/>
      <c r="C121" s="82"/>
      <c r="D121" s="83"/>
      <c r="E121" s="83">
        <f t="shared" si="4"/>
        <v>0</v>
      </c>
      <c r="F121" s="81"/>
      <c r="G121" s="82"/>
      <c r="H121" s="81"/>
      <c r="I121" s="84"/>
      <c r="J121" s="81"/>
      <c r="K121" s="77">
        <f t="shared" si="5"/>
        <v>0</v>
      </c>
    </row>
    <row r="122" spans="1:11" ht="12.75">
      <c r="A122" s="80"/>
      <c r="B122" s="81"/>
      <c r="C122" s="82"/>
      <c r="D122" s="83"/>
      <c r="E122" s="83">
        <f t="shared" si="4"/>
        <v>0</v>
      </c>
      <c r="F122" s="81"/>
      <c r="G122" s="82"/>
      <c r="H122" s="81"/>
      <c r="I122" s="84"/>
      <c r="J122" s="81"/>
      <c r="K122" s="77">
        <f t="shared" si="5"/>
        <v>0</v>
      </c>
    </row>
    <row r="123" spans="1:11" ht="12.75">
      <c r="A123" s="80"/>
      <c r="B123" s="81"/>
      <c r="C123" s="82"/>
      <c r="D123" s="83"/>
      <c r="E123" s="83">
        <f t="shared" si="4"/>
        <v>0</v>
      </c>
      <c r="F123" s="81"/>
      <c r="G123" s="82"/>
      <c r="H123" s="81"/>
      <c r="I123" s="84"/>
      <c r="J123" s="81"/>
      <c r="K123" s="77">
        <f t="shared" si="5"/>
        <v>0</v>
      </c>
    </row>
    <row r="124" spans="1:11" ht="12.75">
      <c r="A124" s="80"/>
      <c r="B124" s="81"/>
      <c r="C124" s="82"/>
      <c r="D124" s="83"/>
      <c r="E124" s="83">
        <f t="shared" si="4"/>
        <v>0</v>
      </c>
      <c r="F124" s="81"/>
      <c r="G124" s="82"/>
      <c r="H124" s="81"/>
      <c r="I124" s="84"/>
      <c r="J124" s="81"/>
      <c r="K124" s="77">
        <f t="shared" si="5"/>
        <v>0</v>
      </c>
    </row>
    <row r="125" spans="1:11" ht="12.75">
      <c r="A125" s="80"/>
      <c r="B125" s="81"/>
      <c r="C125" s="82"/>
      <c r="D125" s="83"/>
      <c r="E125" s="83">
        <f t="shared" si="4"/>
        <v>0</v>
      </c>
      <c r="F125" s="81"/>
      <c r="G125" s="82"/>
      <c r="H125" s="81"/>
      <c r="I125" s="84"/>
      <c r="J125" s="81"/>
      <c r="K125" s="77">
        <f t="shared" si="5"/>
        <v>0</v>
      </c>
    </row>
    <row r="126" spans="1:11" ht="12.75">
      <c r="A126" s="80"/>
      <c r="B126" s="81"/>
      <c r="C126" s="82"/>
      <c r="D126" s="83"/>
      <c r="E126" s="83">
        <f t="shared" si="4"/>
        <v>0</v>
      </c>
      <c r="F126" s="81"/>
      <c r="G126" s="82"/>
      <c r="H126" s="81"/>
      <c r="I126" s="84"/>
      <c r="J126" s="81"/>
      <c r="K126" s="77">
        <f t="shared" si="5"/>
        <v>0</v>
      </c>
    </row>
    <row r="127" spans="1:11" ht="12.75">
      <c r="A127" s="80"/>
      <c r="B127" s="81"/>
      <c r="C127" s="82"/>
      <c r="D127" s="83"/>
      <c r="E127" s="83">
        <f t="shared" si="4"/>
        <v>0</v>
      </c>
      <c r="F127" s="81"/>
      <c r="G127" s="82"/>
      <c r="H127" s="81"/>
      <c r="I127" s="84"/>
      <c r="J127" s="86"/>
      <c r="K127" s="77">
        <f t="shared" si="5"/>
        <v>0</v>
      </c>
    </row>
    <row r="128" spans="1:11" ht="13.5" thickBot="1">
      <c r="A128" s="87"/>
      <c r="B128" s="88"/>
      <c r="C128" s="89"/>
      <c r="D128" s="90"/>
      <c r="E128" s="90">
        <f t="shared" si="4"/>
        <v>0</v>
      </c>
      <c r="F128" s="88"/>
      <c r="G128" s="89"/>
      <c r="H128" s="88"/>
      <c r="I128" s="91"/>
      <c r="J128" s="88"/>
      <c r="K128" s="77">
        <f t="shared" si="5"/>
        <v>0</v>
      </c>
    </row>
    <row r="129" spans="1:11" ht="13.5" thickBot="1">
      <c r="A129" s="12" t="s">
        <v>13</v>
      </c>
      <c r="B129" s="13"/>
      <c r="C129" s="14"/>
      <c r="D129" s="15"/>
      <c r="E129" s="16">
        <f>SUM(E99:E128)</f>
        <v>0</v>
      </c>
      <c r="F129" s="12" t="s">
        <v>14</v>
      </c>
      <c r="G129" s="13"/>
      <c r="H129" s="13"/>
      <c r="I129" s="13"/>
      <c r="J129" s="13"/>
      <c r="K129" s="16">
        <f>SUM(K99:K128)</f>
        <v>0</v>
      </c>
    </row>
    <row r="131" spans="1:11" ht="16.5" thickBot="1">
      <c r="A131" s="217" t="s">
        <v>22</v>
      </c>
      <c r="B131" s="217"/>
      <c r="C131" s="217"/>
      <c r="D131" s="217"/>
      <c r="E131" s="217"/>
      <c r="F131" s="217"/>
      <c r="G131" s="217"/>
      <c r="H131" s="217"/>
      <c r="I131" s="217"/>
      <c r="J131" s="217"/>
      <c r="K131" s="217"/>
    </row>
    <row r="133" spans="1:11" ht="12.75">
      <c r="A133" s="218" t="s">
        <v>0</v>
      </c>
      <c r="B133" s="218"/>
      <c r="C133" s="219">
        <f>C3</f>
        <v>0</v>
      </c>
      <c r="D133" s="219"/>
      <c r="E133" s="219"/>
      <c r="F133" s="18"/>
      <c r="G133" s="3"/>
      <c r="H133" s="3"/>
      <c r="I133" s="3"/>
      <c r="J133" s="3"/>
      <c r="K133" s="3"/>
    </row>
    <row r="134" spans="6:11" ht="12.75">
      <c r="F134" s="3"/>
      <c r="G134" s="3"/>
      <c r="H134" s="3"/>
      <c r="I134" s="3"/>
      <c r="J134" s="3"/>
      <c r="K134" s="3"/>
    </row>
    <row r="135" spans="1:11" ht="12.75">
      <c r="A135" s="6" t="s">
        <v>1</v>
      </c>
      <c r="B135" s="4">
        <f>B5</f>
        <v>0</v>
      </c>
      <c r="C135" s="220"/>
      <c r="D135" s="220"/>
      <c r="E135" s="7"/>
      <c r="F135" s="18"/>
      <c r="G135" s="9"/>
      <c r="H135" s="10"/>
      <c r="I135" s="3"/>
      <c r="J135" s="3"/>
      <c r="K135" s="3"/>
    </row>
    <row r="136" spans="1:11" ht="12.75">
      <c r="A136" s="1"/>
      <c r="B136" s="7"/>
      <c r="C136" s="8"/>
      <c r="D136" s="8"/>
      <c r="E136" s="7"/>
      <c r="F136" s="1"/>
      <c r="G136" s="9"/>
      <c r="H136" s="10"/>
      <c r="I136" s="3"/>
      <c r="J136" s="3"/>
      <c r="K136" s="3"/>
    </row>
    <row r="137" spans="1:6" ht="12.75">
      <c r="A137" s="196" t="s">
        <v>21</v>
      </c>
      <c r="B137" s="196"/>
      <c r="C137" s="2"/>
      <c r="D137" s="221">
        <f>E172+K172</f>
        <v>0</v>
      </c>
      <c r="E137" s="221"/>
      <c r="F137" s="11"/>
    </row>
    <row r="138" spans="1:11" ht="12.75">
      <c r="A138" s="19"/>
      <c r="B138" s="19"/>
      <c r="C138" s="3"/>
      <c r="D138" s="3"/>
      <c r="E138" s="3"/>
      <c r="F138" s="20"/>
      <c r="G138" s="3"/>
      <c r="H138" s="3"/>
      <c r="I138" s="3"/>
      <c r="J138" s="3"/>
      <c r="K138" s="3"/>
    </row>
    <row r="139" ht="13.5" thickBot="1"/>
    <row r="140" spans="1:11" ht="12.75">
      <c r="A140" s="69"/>
      <c r="B140" s="69"/>
      <c r="C140" s="70" t="s">
        <v>19</v>
      </c>
      <c r="D140" s="70" t="s">
        <v>15</v>
      </c>
      <c r="E140" s="70" t="s">
        <v>3</v>
      </c>
      <c r="F140" s="69"/>
      <c r="G140" s="70" t="s">
        <v>2</v>
      </c>
      <c r="H140" s="70"/>
      <c r="I140" s="70" t="s">
        <v>4</v>
      </c>
      <c r="J140" s="70" t="s">
        <v>4</v>
      </c>
      <c r="K140" s="71" t="s">
        <v>5</v>
      </c>
    </row>
    <row r="141" spans="1:11" ht="13.5" thickBot="1">
      <c r="A141" s="72" t="s">
        <v>6</v>
      </c>
      <c r="B141" s="72" t="s">
        <v>3</v>
      </c>
      <c r="C141" s="72" t="s">
        <v>2</v>
      </c>
      <c r="D141" s="72" t="s">
        <v>10</v>
      </c>
      <c r="E141" s="72" t="s">
        <v>7</v>
      </c>
      <c r="F141" s="73" t="s">
        <v>20</v>
      </c>
      <c r="G141" s="72" t="s">
        <v>8</v>
      </c>
      <c r="H141" s="72" t="s">
        <v>9</v>
      </c>
      <c r="I141" s="72" t="s">
        <v>10</v>
      </c>
      <c r="J141" s="72" t="s">
        <v>11</v>
      </c>
      <c r="K141" s="72" t="s">
        <v>12</v>
      </c>
    </row>
    <row r="142" spans="1:11" ht="12.75">
      <c r="A142" s="74"/>
      <c r="B142" s="75"/>
      <c r="C142" s="76"/>
      <c r="D142" s="77"/>
      <c r="E142" s="77">
        <f aca="true" t="shared" si="6" ref="E142:E171">C142*D142</f>
        <v>0</v>
      </c>
      <c r="F142" s="78"/>
      <c r="G142" s="76"/>
      <c r="H142" s="78"/>
      <c r="I142" s="79"/>
      <c r="J142" s="78"/>
      <c r="K142" s="77">
        <f>(G142*I142)+(H142*J142)</f>
        <v>0</v>
      </c>
    </row>
    <row r="143" spans="1:11" ht="12.75">
      <c r="A143" s="80"/>
      <c r="B143" s="81"/>
      <c r="C143" s="82"/>
      <c r="D143" s="83"/>
      <c r="E143" s="83">
        <f t="shared" si="6"/>
        <v>0</v>
      </c>
      <c r="F143" s="81"/>
      <c r="G143" s="82"/>
      <c r="H143" s="81"/>
      <c r="I143" s="84"/>
      <c r="J143" s="81"/>
      <c r="K143" s="77">
        <f aca="true" t="shared" si="7" ref="K143:K171">(G143*I143)+(H143*J143)</f>
        <v>0</v>
      </c>
    </row>
    <row r="144" spans="1:11" ht="12.75">
      <c r="A144" s="80"/>
      <c r="B144" s="81"/>
      <c r="C144" s="82"/>
      <c r="D144" s="83"/>
      <c r="E144" s="83">
        <f t="shared" si="6"/>
        <v>0</v>
      </c>
      <c r="F144" s="81"/>
      <c r="G144" s="82"/>
      <c r="H144" s="81"/>
      <c r="I144" s="84"/>
      <c r="J144" s="81"/>
      <c r="K144" s="77">
        <f t="shared" si="7"/>
        <v>0</v>
      </c>
    </row>
    <row r="145" spans="1:11" ht="12.75">
      <c r="A145" s="80"/>
      <c r="B145" s="81"/>
      <c r="C145" s="82"/>
      <c r="D145" s="83"/>
      <c r="E145" s="83">
        <f t="shared" si="6"/>
        <v>0</v>
      </c>
      <c r="F145" s="81"/>
      <c r="G145" s="82"/>
      <c r="H145" s="81"/>
      <c r="I145" s="84"/>
      <c r="J145" s="81"/>
      <c r="K145" s="77">
        <f t="shared" si="7"/>
        <v>0</v>
      </c>
    </row>
    <row r="146" spans="1:11" ht="12.75">
      <c r="A146" s="80"/>
      <c r="B146" s="81"/>
      <c r="C146" s="82"/>
      <c r="D146" s="83"/>
      <c r="E146" s="83">
        <f t="shared" si="6"/>
        <v>0</v>
      </c>
      <c r="F146" s="81"/>
      <c r="G146" s="82"/>
      <c r="H146" s="81"/>
      <c r="I146" s="84"/>
      <c r="J146" s="81"/>
      <c r="K146" s="77">
        <f t="shared" si="7"/>
        <v>0</v>
      </c>
    </row>
    <row r="147" spans="1:11" ht="12.75">
      <c r="A147" s="80"/>
      <c r="B147" s="81"/>
      <c r="C147" s="82"/>
      <c r="D147" s="83"/>
      <c r="E147" s="83">
        <f t="shared" si="6"/>
        <v>0</v>
      </c>
      <c r="F147" s="81"/>
      <c r="G147" s="82"/>
      <c r="H147" s="81"/>
      <c r="I147" s="84"/>
      <c r="J147" s="81"/>
      <c r="K147" s="77">
        <f t="shared" si="7"/>
        <v>0</v>
      </c>
    </row>
    <row r="148" spans="1:11" ht="12.75">
      <c r="A148" s="80"/>
      <c r="B148" s="81"/>
      <c r="C148" s="82"/>
      <c r="D148" s="83"/>
      <c r="E148" s="83">
        <f t="shared" si="6"/>
        <v>0</v>
      </c>
      <c r="F148" s="81"/>
      <c r="G148" s="82"/>
      <c r="H148" s="81"/>
      <c r="I148" s="84"/>
      <c r="J148" s="81"/>
      <c r="K148" s="77">
        <f t="shared" si="7"/>
        <v>0</v>
      </c>
    </row>
    <row r="149" spans="1:11" ht="12.75">
      <c r="A149" s="80"/>
      <c r="B149" s="81"/>
      <c r="C149" s="82"/>
      <c r="D149" s="83"/>
      <c r="E149" s="83">
        <f t="shared" si="6"/>
        <v>0</v>
      </c>
      <c r="F149" s="81"/>
      <c r="G149" s="82"/>
      <c r="H149" s="81"/>
      <c r="I149" s="84"/>
      <c r="J149" s="81"/>
      <c r="K149" s="77">
        <f t="shared" si="7"/>
        <v>0</v>
      </c>
    </row>
    <row r="150" spans="1:11" ht="12.75">
      <c r="A150" s="80"/>
      <c r="B150" s="81"/>
      <c r="C150" s="94"/>
      <c r="D150" s="83"/>
      <c r="E150" s="83">
        <f t="shared" si="6"/>
        <v>0</v>
      </c>
      <c r="F150" s="81"/>
      <c r="G150" s="82"/>
      <c r="H150" s="81"/>
      <c r="I150" s="84"/>
      <c r="J150" s="81"/>
      <c r="K150" s="77">
        <f t="shared" si="7"/>
        <v>0</v>
      </c>
    </row>
    <row r="151" spans="1:11" ht="12.75">
      <c r="A151" s="80"/>
      <c r="B151" s="85"/>
      <c r="C151" s="82"/>
      <c r="D151" s="83"/>
      <c r="E151" s="83">
        <f t="shared" si="6"/>
        <v>0</v>
      </c>
      <c r="F151" s="81"/>
      <c r="G151" s="82"/>
      <c r="H151" s="81"/>
      <c r="I151" s="84"/>
      <c r="J151" s="81"/>
      <c r="K151" s="77">
        <f t="shared" si="7"/>
        <v>0</v>
      </c>
    </row>
    <row r="152" spans="1:11" ht="12.75">
      <c r="A152" s="80"/>
      <c r="B152" s="81"/>
      <c r="C152" s="82"/>
      <c r="D152" s="83"/>
      <c r="E152" s="83">
        <f t="shared" si="6"/>
        <v>0</v>
      </c>
      <c r="F152" s="81"/>
      <c r="G152" s="82"/>
      <c r="H152" s="81"/>
      <c r="I152" s="84"/>
      <c r="J152" s="81"/>
      <c r="K152" s="77">
        <f t="shared" si="7"/>
        <v>0</v>
      </c>
    </row>
    <row r="153" spans="1:11" ht="12.75">
      <c r="A153" s="80"/>
      <c r="B153" s="81"/>
      <c r="C153" s="82"/>
      <c r="D153" s="83"/>
      <c r="E153" s="83">
        <f t="shared" si="6"/>
        <v>0</v>
      </c>
      <c r="F153" s="81"/>
      <c r="G153" s="82"/>
      <c r="H153" s="81"/>
      <c r="I153" s="84"/>
      <c r="J153" s="81"/>
      <c r="K153" s="77">
        <f t="shared" si="7"/>
        <v>0</v>
      </c>
    </row>
    <row r="154" spans="1:11" ht="12.75">
      <c r="A154" s="80"/>
      <c r="B154" s="81"/>
      <c r="C154" s="82"/>
      <c r="D154" s="83"/>
      <c r="E154" s="83">
        <f t="shared" si="6"/>
        <v>0</v>
      </c>
      <c r="F154" s="81"/>
      <c r="G154" s="82"/>
      <c r="H154" s="81"/>
      <c r="I154" s="84"/>
      <c r="J154" s="81"/>
      <c r="K154" s="77">
        <f t="shared" si="7"/>
        <v>0</v>
      </c>
    </row>
    <row r="155" spans="1:11" ht="12.75">
      <c r="A155" s="80"/>
      <c r="B155" s="85"/>
      <c r="C155" s="82"/>
      <c r="D155" s="83"/>
      <c r="E155" s="83">
        <f t="shared" si="6"/>
        <v>0</v>
      </c>
      <c r="F155" s="81"/>
      <c r="G155" s="82"/>
      <c r="H155" s="81"/>
      <c r="I155" s="84"/>
      <c r="J155" s="81"/>
      <c r="K155" s="77">
        <f t="shared" si="7"/>
        <v>0</v>
      </c>
    </row>
    <row r="156" spans="1:11" ht="12.75">
      <c r="A156" s="80"/>
      <c r="B156" s="81"/>
      <c r="C156" s="82"/>
      <c r="D156" s="83"/>
      <c r="E156" s="83">
        <f t="shared" si="6"/>
        <v>0</v>
      </c>
      <c r="F156" s="81"/>
      <c r="G156" s="82"/>
      <c r="H156" s="81"/>
      <c r="I156" s="84"/>
      <c r="J156" s="81"/>
      <c r="K156" s="77">
        <f t="shared" si="7"/>
        <v>0</v>
      </c>
    </row>
    <row r="157" spans="1:11" ht="12.75">
      <c r="A157" s="80"/>
      <c r="B157" s="81"/>
      <c r="C157" s="82"/>
      <c r="D157" s="83"/>
      <c r="E157" s="83">
        <f t="shared" si="6"/>
        <v>0</v>
      </c>
      <c r="F157" s="81"/>
      <c r="G157" s="82"/>
      <c r="H157" s="81"/>
      <c r="I157" s="84"/>
      <c r="J157" s="81"/>
      <c r="K157" s="77">
        <f t="shared" si="7"/>
        <v>0</v>
      </c>
    </row>
    <row r="158" spans="1:11" ht="12.75">
      <c r="A158" s="80"/>
      <c r="B158" s="85"/>
      <c r="C158" s="82"/>
      <c r="D158" s="83"/>
      <c r="E158" s="83">
        <f t="shared" si="6"/>
        <v>0</v>
      </c>
      <c r="F158" s="81"/>
      <c r="G158" s="82"/>
      <c r="H158" s="81"/>
      <c r="I158" s="84"/>
      <c r="J158" s="81"/>
      <c r="K158" s="77">
        <f t="shared" si="7"/>
        <v>0</v>
      </c>
    </row>
    <row r="159" spans="1:11" ht="12.75">
      <c r="A159" s="80"/>
      <c r="B159" s="81"/>
      <c r="C159" s="82"/>
      <c r="D159" s="83"/>
      <c r="E159" s="83">
        <f t="shared" si="6"/>
        <v>0</v>
      </c>
      <c r="F159" s="81"/>
      <c r="G159" s="82"/>
      <c r="H159" s="81"/>
      <c r="I159" s="84"/>
      <c r="J159" s="81"/>
      <c r="K159" s="77">
        <f t="shared" si="7"/>
        <v>0</v>
      </c>
    </row>
    <row r="160" spans="1:11" ht="12.75">
      <c r="A160" s="80"/>
      <c r="B160" s="85"/>
      <c r="C160" s="82"/>
      <c r="D160" s="83"/>
      <c r="E160" s="83">
        <f t="shared" si="6"/>
        <v>0</v>
      </c>
      <c r="F160" s="81"/>
      <c r="G160" s="82"/>
      <c r="H160" s="81"/>
      <c r="I160" s="84"/>
      <c r="J160" s="81"/>
      <c r="K160" s="77">
        <f t="shared" si="7"/>
        <v>0</v>
      </c>
    </row>
    <row r="161" spans="1:11" ht="12.75">
      <c r="A161" s="80"/>
      <c r="B161" s="81"/>
      <c r="C161" s="82"/>
      <c r="D161" s="83"/>
      <c r="E161" s="83">
        <f t="shared" si="6"/>
        <v>0</v>
      </c>
      <c r="F161" s="81"/>
      <c r="G161" s="82"/>
      <c r="H161" s="81"/>
      <c r="I161" s="84"/>
      <c r="J161" s="81"/>
      <c r="K161" s="77">
        <f t="shared" si="7"/>
        <v>0</v>
      </c>
    </row>
    <row r="162" spans="1:11" ht="12.75">
      <c r="A162" s="80"/>
      <c r="B162" s="81"/>
      <c r="C162" s="82"/>
      <c r="D162" s="83"/>
      <c r="E162" s="83">
        <f t="shared" si="6"/>
        <v>0</v>
      </c>
      <c r="F162" s="81"/>
      <c r="G162" s="82"/>
      <c r="H162" s="81"/>
      <c r="I162" s="84"/>
      <c r="J162" s="81"/>
      <c r="K162" s="77">
        <f t="shared" si="7"/>
        <v>0</v>
      </c>
    </row>
    <row r="163" spans="1:11" ht="12.75">
      <c r="A163" s="80"/>
      <c r="B163" s="81"/>
      <c r="C163" s="82"/>
      <c r="D163" s="83"/>
      <c r="E163" s="83">
        <f t="shared" si="6"/>
        <v>0</v>
      </c>
      <c r="F163" s="81"/>
      <c r="G163" s="82"/>
      <c r="H163" s="81"/>
      <c r="I163" s="84"/>
      <c r="J163" s="81"/>
      <c r="K163" s="77">
        <f t="shared" si="7"/>
        <v>0</v>
      </c>
    </row>
    <row r="164" spans="1:11" ht="12.75">
      <c r="A164" s="80"/>
      <c r="B164" s="85"/>
      <c r="C164" s="82"/>
      <c r="D164" s="83"/>
      <c r="E164" s="83">
        <f t="shared" si="6"/>
        <v>0</v>
      </c>
      <c r="F164" s="81"/>
      <c r="G164" s="82"/>
      <c r="H164" s="81"/>
      <c r="I164" s="84"/>
      <c r="J164" s="81"/>
      <c r="K164" s="77">
        <f t="shared" si="7"/>
        <v>0</v>
      </c>
    </row>
    <row r="165" spans="1:11" ht="12.75">
      <c r="A165" s="80"/>
      <c r="B165" s="81"/>
      <c r="C165" s="82"/>
      <c r="D165" s="83"/>
      <c r="E165" s="83">
        <f t="shared" si="6"/>
        <v>0</v>
      </c>
      <c r="F165" s="81"/>
      <c r="G165" s="82"/>
      <c r="H165" s="81"/>
      <c r="I165" s="84"/>
      <c r="J165" s="81"/>
      <c r="K165" s="77">
        <f t="shared" si="7"/>
        <v>0</v>
      </c>
    </row>
    <row r="166" spans="1:11" ht="12.75">
      <c r="A166" s="80"/>
      <c r="B166" s="81"/>
      <c r="C166" s="82"/>
      <c r="D166" s="83"/>
      <c r="E166" s="83">
        <f t="shared" si="6"/>
        <v>0</v>
      </c>
      <c r="F166" s="81"/>
      <c r="G166" s="82"/>
      <c r="H166" s="81"/>
      <c r="I166" s="84"/>
      <c r="J166" s="81"/>
      <c r="K166" s="77">
        <f t="shared" si="7"/>
        <v>0</v>
      </c>
    </row>
    <row r="167" spans="1:11" ht="12.75">
      <c r="A167" s="80"/>
      <c r="B167" s="81"/>
      <c r="C167" s="82"/>
      <c r="D167" s="83"/>
      <c r="E167" s="83">
        <f t="shared" si="6"/>
        <v>0</v>
      </c>
      <c r="F167" s="81"/>
      <c r="G167" s="82"/>
      <c r="H167" s="81"/>
      <c r="I167" s="84"/>
      <c r="J167" s="81"/>
      <c r="K167" s="77">
        <f t="shared" si="7"/>
        <v>0</v>
      </c>
    </row>
    <row r="168" spans="1:11" ht="12.75">
      <c r="A168" s="80"/>
      <c r="B168" s="81"/>
      <c r="C168" s="82"/>
      <c r="D168" s="83"/>
      <c r="E168" s="83">
        <f t="shared" si="6"/>
        <v>0</v>
      </c>
      <c r="F168" s="81"/>
      <c r="G168" s="82"/>
      <c r="H168" s="81"/>
      <c r="I168" s="84"/>
      <c r="J168" s="81"/>
      <c r="K168" s="77">
        <f t="shared" si="7"/>
        <v>0</v>
      </c>
    </row>
    <row r="169" spans="1:11" ht="12.75">
      <c r="A169" s="80"/>
      <c r="B169" s="81"/>
      <c r="C169" s="82"/>
      <c r="D169" s="83"/>
      <c r="E169" s="83">
        <f>C169*D169</f>
        <v>0</v>
      </c>
      <c r="F169" s="81"/>
      <c r="G169" s="82"/>
      <c r="H169" s="81"/>
      <c r="I169" s="84"/>
      <c r="J169" s="81"/>
      <c r="K169" s="77">
        <f t="shared" si="7"/>
        <v>0</v>
      </c>
    </row>
    <row r="170" spans="1:11" ht="12.75">
      <c r="A170" s="80"/>
      <c r="B170" s="81"/>
      <c r="C170" s="82"/>
      <c r="D170" s="83"/>
      <c r="E170" s="83">
        <f t="shared" si="6"/>
        <v>0</v>
      </c>
      <c r="F170" s="81"/>
      <c r="G170" s="82"/>
      <c r="H170" s="81"/>
      <c r="I170" s="84"/>
      <c r="J170" s="86"/>
      <c r="K170" s="77">
        <f t="shared" si="7"/>
        <v>0</v>
      </c>
    </row>
    <row r="171" spans="1:11" ht="13.5" thickBot="1">
      <c r="A171" s="95"/>
      <c r="B171" s="96"/>
      <c r="C171" s="97"/>
      <c r="D171" s="98"/>
      <c r="E171" s="98">
        <f t="shared" si="6"/>
        <v>0</v>
      </c>
      <c r="F171" s="88"/>
      <c r="G171" s="89"/>
      <c r="H171" s="88"/>
      <c r="I171" s="91"/>
      <c r="J171" s="88"/>
      <c r="K171" s="99">
        <f t="shared" si="7"/>
        <v>0</v>
      </c>
    </row>
    <row r="172" spans="1:11" ht="13.5" thickBot="1">
      <c r="A172" s="45" t="s">
        <v>13</v>
      </c>
      <c r="B172" s="46"/>
      <c r="C172" s="47"/>
      <c r="D172" s="48"/>
      <c r="E172" s="49">
        <f>SUM(E142:E171)</f>
        <v>0</v>
      </c>
      <c r="F172" s="45" t="s">
        <v>14</v>
      </c>
      <c r="G172" s="46"/>
      <c r="H172" s="46"/>
      <c r="I172" s="46"/>
      <c r="J172" s="46"/>
      <c r="K172" s="49">
        <f>SUM(K142:K171)</f>
        <v>0</v>
      </c>
    </row>
    <row r="174" spans="1:11" ht="16.5" thickBot="1">
      <c r="A174" s="217" t="s">
        <v>22</v>
      </c>
      <c r="B174" s="217"/>
      <c r="C174" s="217"/>
      <c r="D174" s="217"/>
      <c r="E174" s="217"/>
      <c r="F174" s="217"/>
      <c r="G174" s="217"/>
      <c r="H174" s="217"/>
      <c r="I174" s="217"/>
      <c r="J174" s="217"/>
      <c r="K174" s="217"/>
    </row>
    <row r="176" spans="1:11" ht="12.75">
      <c r="A176" s="218" t="s">
        <v>0</v>
      </c>
      <c r="B176" s="218"/>
      <c r="C176" s="219">
        <f>C3</f>
        <v>0</v>
      </c>
      <c r="D176" s="219"/>
      <c r="E176" s="219"/>
      <c r="F176" s="18"/>
      <c r="G176" s="3"/>
      <c r="H176" s="3"/>
      <c r="I176" s="3"/>
      <c r="J176" s="3"/>
      <c r="K176" s="3"/>
    </row>
    <row r="177" spans="6:11" ht="12.75">
      <c r="F177" s="3"/>
      <c r="G177" s="3"/>
      <c r="H177" s="3"/>
      <c r="I177" s="3"/>
      <c r="J177" s="3"/>
      <c r="K177" s="3"/>
    </row>
    <row r="178" spans="1:11" ht="12.75">
      <c r="A178" s="6" t="s">
        <v>1</v>
      </c>
      <c r="B178" s="4">
        <f>B5</f>
        <v>0</v>
      </c>
      <c r="C178" s="220"/>
      <c r="D178" s="220"/>
      <c r="E178" s="7"/>
      <c r="F178" s="18"/>
      <c r="G178" s="9"/>
      <c r="H178" s="10"/>
      <c r="I178" s="3"/>
      <c r="J178" s="3"/>
      <c r="K178" s="3"/>
    </row>
    <row r="179" spans="1:11" ht="12.75">
      <c r="A179" s="1"/>
      <c r="B179" s="7"/>
      <c r="C179" s="8"/>
      <c r="D179" s="8"/>
      <c r="E179" s="7"/>
      <c r="F179" s="1"/>
      <c r="G179" s="9"/>
      <c r="H179" s="10"/>
      <c r="I179" s="3"/>
      <c r="J179" s="3"/>
      <c r="K179" s="3"/>
    </row>
    <row r="180" spans="1:6" ht="12.75">
      <c r="A180" s="196" t="s">
        <v>21</v>
      </c>
      <c r="B180" s="196"/>
      <c r="C180" s="2"/>
      <c r="D180" s="221">
        <f>E215+K215</f>
        <v>0</v>
      </c>
      <c r="E180" s="221"/>
      <c r="F180" s="11"/>
    </row>
    <row r="181" spans="1:11" ht="12.75">
      <c r="A181" s="19"/>
      <c r="B181" s="19"/>
      <c r="C181" s="3"/>
      <c r="D181" s="3"/>
      <c r="E181" s="3"/>
      <c r="F181" s="20"/>
      <c r="G181" s="3"/>
      <c r="H181" s="3"/>
      <c r="I181" s="3"/>
      <c r="J181" s="3"/>
      <c r="K181" s="3"/>
    </row>
    <row r="182" ht="13.5" thickBot="1"/>
    <row r="183" spans="1:11" ht="12.75">
      <c r="A183" s="69"/>
      <c r="B183" s="69"/>
      <c r="C183" s="70" t="s">
        <v>19</v>
      </c>
      <c r="D183" s="70" t="s">
        <v>15</v>
      </c>
      <c r="E183" s="70" t="s">
        <v>3</v>
      </c>
      <c r="F183" s="69"/>
      <c r="G183" s="70" t="s">
        <v>2</v>
      </c>
      <c r="H183" s="70"/>
      <c r="I183" s="70" t="s">
        <v>4</v>
      </c>
      <c r="J183" s="70" t="s">
        <v>4</v>
      </c>
      <c r="K183" s="71" t="s">
        <v>5</v>
      </c>
    </row>
    <row r="184" spans="1:11" ht="13.5" thickBot="1">
      <c r="A184" s="72" t="s">
        <v>6</v>
      </c>
      <c r="B184" s="72" t="s">
        <v>3</v>
      </c>
      <c r="C184" s="72" t="s">
        <v>2</v>
      </c>
      <c r="D184" s="72" t="s">
        <v>10</v>
      </c>
      <c r="E184" s="72" t="s">
        <v>7</v>
      </c>
      <c r="F184" s="73" t="s">
        <v>20</v>
      </c>
      <c r="G184" s="72" t="s">
        <v>8</v>
      </c>
      <c r="H184" s="72" t="s">
        <v>9</v>
      </c>
      <c r="I184" s="72" t="s">
        <v>10</v>
      </c>
      <c r="J184" s="72" t="s">
        <v>11</v>
      </c>
      <c r="K184" s="72" t="s">
        <v>12</v>
      </c>
    </row>
    <row r="185" spans="1:11" ht="12.75">
      <c r="A185" s="74"/>
      <c r="B185" s="75"/>
      <c r="C185" s="76"/>
      <c r="D185" s="77"/>
      <c r="E185" s="77">
        <f aca="true" t="shared" si="8" ref="E185:E214">C185*D185</f>
        <v>0</v>
      </c>
      <c r="F185" s="78"/>
      <c r="G185" s="76"/>
      <c r="H185" s="78"/>
      <c r="I185" s="79"/>
      <c r="J185" s="78"/>
      <c r="K185" s="77">
        <f>(G185*I185)+(H185*J185)</f>
        <v>0</v>
      </c>
    </row>
    <row r="186" spans="1:11" ht="12.75">
      <c r="A186" s="80"/>
      <c r="B186" s="81"/>
      <c r="C186" s="82"/>
      <c r="D186" s="83"/>
      <c r="E186" s="83">
        <f t="shared" si="8"/>
        <v>0</v>
      </c>
      <c r="F186" s="81"/>
      <c r="G186" s="82"/>
      <c r="H186" s="81"/>
      <c r="I186" s="84"/>
      <c r="J186" s="81"/>
      <c r="K186" s="77">
        <f aca="true" t="shared" si="9" ref="K186:K214">(G186*I186)+(H186*J186)</f>
        <v>0</v>
      </c>
    </row>
    <row r="187" spans="1:11" ht="12.75">
      <c r="A187" s="80"/>
      <c r="B187" s="81"/>
      <c r="C187" s="82"/>
      <c r="D187" s="83"/>
      <c r="E187" s="83">
        <f t="shared" si="8"/>
        <v>0</v>
      </c>
      <c r="F187" s="81"/>
      <c r="G187" s="82"/>
      <c r="H187" s="81"/>
      <c r="I187" s="84"/>
      <c r="J187" s="81"/>
      <c r="K187" s="77">
        <f t="shared" si="9"/>
        <v>0</v>
      </c>
    </row>
    <row r="188" spans="1:11" ht="12.75">
      <c r="A188" s="80"/>
      <c r="B188" s="81"/>
      <c r="C188" s="82"/>
      <c r="D188" s="83"/>
      <c r="E188" s="83">
        <f t="shared" si="8"/>
        <v>0</v>
      </c>
      <c r="F188" s="81"/>
      <c r="G188" s="82"/>
      <c r="H188" s="81"/>
      <c r="I188" s="84"/>
      <c r="J188" s="81"/>
      <c r="K188" s="77">
        <f t="shared" si="9"/>
        <v>0</v>
      </c>
    </row>
    <row r="189" spans="1:11" ht="12.75">
      <c r="A189" s="80"/>
      <c r="B189" s="81"/>
      <c r="C189" s="82"/>
      <c r="D189" s="83"/>
      <c r="E189" s="83">
        <f t="shared" si="8"/>
        <v>0</v>
      </c>
      <c r="F189" s="81"/>
      <c r="G189" s="82"/>
      <c r="H189" s="81"/>
      <c r="I189" s="84"/>
      <c r="J189" s="81"/>
      <c r="K189" s="77">
        <f t="shared" si="9"/>
        <v>0</v>
      </c>
    </row>
    <row r="190" spans="1:11" ht="12.75">
      <c r="A190" s="80"/>
      <c r="B190" s="81"/>
      <c r="C190" s="82"/>
      <c r="D190" s="83"/>
      <c r="E190" s="83">
        <f t="shared" si="8"/>
        <v>0</v>
      </c>
      <c r="F190" s="81"/>
      <c r="G190" s="82"/>
      <c r="H190" s="81"/>
      <c r="I190" s="84"/>
      <c r="J190" s="81"/>
      <c r="K190" s="77">
        <f t="shared" si="9"/>
        <v>0</v>
      </c>
    </row>
    <row r="191" spans="1:11" ht="12.75">
      <c r="A191" s="80"/>
      <c r="B191" s="81"/>
      <c r="C191" s="82"/>
      <c r="D191" s="83"/>
      <c r="E191" s="83">
        <f t="shared" si="8"/>
        <v>0</v>
      </c>
      <c r="F191" s="81"/>
      <c r="G191" s="82"/>
      <c r="H191" s="81"/>
      <c r="I191" s="84"/>
      <c r="J191" s="81"/>
      <c r="K191" s="77">
        <f t="shared" si="9"/>
        <v>0</v>
      </c>
    </row>
    <row r="192" spans="1:11" ht="12.75">
      <c r="A192" s="80"/>
      <c r="B192" s="81"/>
      <c r="C192" s="82"/>
      <c r="D192" s="83"/>
      <c r="E192" s="83">
        <f t="shared" si="8"/>
        <v>0</v>
      </c>
      <c r="F192" s="81"/>
      <c r="G192" s="82"/>
      <c r="H192" s="81"/>
      <c r="I192" s="84"/>
      <c r="J192" s="81"/>
      <c r="K192" s="77">
        <f t="shared" si="9"/>
        <v>0</v>
      </c>
    </row>
    <row r="193" spans="1:11" ht="12.75">
      <c r="A193" s="80"/>
      <c r="B193" s="81"/>
      <c r="C193" s="94"/>
      <c r="D193" s="83"/>
      <c r="E193" s="83">
        <f t="shared" si="8"/>
        <v>0</v>
      </c>
      <c r="F193" s="81"/>
      <c r="G193" s="82"/>
      <c r="H193" s="81"/>
      <c r="I193" s="84"/>
      <c r="J193" s="81"/>
      <c r="K193" s="77">
        <f t="shared" si="9"/>
        <v>0</v>
      </c>
    </row>
    <row r="194" spans="1:11" ht="12.75">
      <c r="A194" s="80"/>
      <c r="B194" s="85"/>
      <c r="C194" s="82"/>
      <c r="D194" s="83"/>
      <c r="E194" s="83">
        <f t="shared" si="8"/>
        <v>0</v>
      </c>
      <c r="F194" s="81"/>
      <c r="G194" s="82"/>
      <c r="H194" s="81"/>
      <c r="I194" s="84"/>
      <c r="J194" s="81"/>
      <c r="K194" s="77">
        <f t="shared" si="9"/>
        <v>0</v>
      </c>
    </row>
    <row r="195" spans="1:11" ht="12.75">
      <c r="A195" s="80"/>
      <c r="B195" s="81"/>
      <c r="C195" s="82"/>
      <c r="D195" s="83"/>
      <c r="E195" s="83">
        <f t="shared" si="8"/>
        <v>0</v>
      </c>
      <c r="F195" s="81"/>
      <c r="G195" s="82"/>
      <c r="H195" s="81"/>
      <c r="I195" s="84"/>
      <c r="J195" s="81"/>
      <c r="K195" s="77">
        <f t="shared" si="9"/>
        <v>0</v>
      </c>
    </row>
    <row r="196" spans="1:11" ht="12.75">
      <c r="A196" s="80"/>
      <c r="B196" s="81"/>
      <c r="C196" s="82"/>
      <c r="D196" s="83"/>
      <c r="E196" s="83">
        <f t="shared" si="8"/>
        <v>0</v>
      </c>
      <c r="F196" s="81"/>
      <c r="G196" s="82"/>
      <c r="H196" s="81"/>
      <c r="I196" s="84"/>
      <c r="J196" s="81"/>
      <c r="K196" s="77">
        <f t="shared" si="9"/>
        <v>0</v>
      </c>
    </row>
    <row r="197" spans="1:11" ht="12.75">
      <c r="A197" s="80"/>
      <c r="B197" s="81"/>
      <c r="C197" s="82"/>
      <c r="D197" s="83"/>
      <c r="E197" s="83">
        <f t="shared" si="8"/>
        <v>0</v>
      </c>
      <c r="F197" s="81"/>
      <c r="G197" s="82"/>
      <c r="H197" s="81"/>
      <c r="I197" s="84"/>
      <c r="J197" s="81"/>
      <c r="K197" s="77">
        <f t="shared" si="9"/>
        <v>0</v>
      </c>
    </row>
    <row r="198" spans="1:11" ht="12.75">
      <c r="A198" s="80"/>
      <c r="B198" s="85"/>
      <c r="C198" s="82"/>
      <c r="D198" s="83"/>
      <c r="E198" s="83">
        <f t="shared" si="8"/>
        <v>0</v>
      </c>
      <c r="F198" s="81"/>
      <c r="G198" s="82"/>
      <c r="H198" s="81"/>
      <c r="I198" s="84"/>
      <c r="J198" s="81"/>
      <c r="K198" s="77">
        <f t="shared" si="9"/>
        <v>0</v>
      </c>
    </row>
    <row r="199" spans="1:11" ht="12.75">
      <c r="A199" s="80"/>
      <c r="B199" s="81"/>
      <c r="C199" s="82"/>
      <c r="D199" s="83"/>
      <c r="E199" s="83">
        <f t="shared" si="8"/>
        <v>0</v>
      </c>
      <c r="F199" s="81"/>
      <c r="G199" s="82"/>
      <c r="H199" s="81"/>
      <c r="I199" s="84"/>
      <c r="J199" s="81"/>
      <c r="K199" s="77">
        <f t="shared" si="9"/>
        <v>0</v>
      </c>
    </row>
    <row r="200" spans="1:11" ht="12.75">
      <c r="A200" s="80"/>
      <c r="B200" s="81"/>
      <c r="C200" s="82"/>
      <c r="D200" s="83"/>
      <c r="E200" s="83">
        <f t="shared" si="8"/>
        <v>0</v>
      </c>
      <c r="F200" s="81"/>
      <c r="G200" s="82"/>
      <c r="H200" s="81"/>
      <c r="I200" s="84"/>
      <c r="J200" s="81"/>
      <c r="K200" s="77">
        <f t="shared" si="9"/>
        <v>0</v>
      </c>
    </row>
    <row r="201" spans="1:11" ht="12.75">
      <c r="A201" s="80"/>
      <c r="B201" s="85"/>
      <c r="C201" s="82"/>
      <c r="D201" s="83"/>
      <c r="E201" s="83">
        <f t="shared" si="8"/>
        <v>0</v>
      </c>
      <c r="F201" s="81"/>
      <c r="G201" s="82"/>
      <c r="H201" s="81"/>
      <c r="I201" s="84"/>
      <c r="J201" s="81"/>
      <c r="K201" s="77">
        <f t="shared" si="9"/>
        <v>0</v>
      </c>
    </row>
    <row r="202" spans="1:11" ht="12.75">
      <c r="A202" s="80"/>
      <c r="B202" s="81"/>
      <c r="C202" s="82"/>
      <c r="D202" s="83"/>
      <c r="E202" s="83">
        <f t="shared" si="8"/>
        <v>0</v>
      </c>
      <c r="F202" s="81"/>
      <c r="G202" s="82"/>
      <c r="H202" s="81"/>
      <c r="I202" s="84"/>
      <c r="J202" s="81"/>
      <c r="K202" s="77">
        <f t="shared" si="9"/>
        <v>0</v>
      </c>
    </row>
    <row r="203" spans="1:11" ht="12.75">
      <c r="A203" s="80"/>
      <c r="B203" s="85"/>
      <c r="C203" s="82"/>
      <c r="D203" s="83"/>
      <c r="E203" s="83">
        <f t="shared" si="8"/>
        <v>0</v>
      </c>
      <c r="F203" s="81"/>
      <c r="G203" s="82"/>
      <c r="H203" s="81"/>
      <c r="I203" s="84"/>
      <c r="J203" s="81"/>
      <c r="K203" s="77">
        <f t="shared" si="9"/>
        <v>0</v>
      </c>
    </row>
    <row r="204" spans="1:11" ht="12.75">
      <c r="A204" s="80"/>
      <c r="B204" s="81"/>
      <c r="C204" s="82"/>
      <c r="D204" s="83"/>
      <c r="E204" s="83">
        <f t="shared" si="8"/>
        <v>0</v>
      </c>
      <c r="F204" s="81"/>
      <c r="G204" s="82"/>
      <c r="H204" s="81"/>
      <c r="I204" s="84"/>
      <c r="J204" s="81"/>
      <c r="K204" s="77">
        <f t="shared" si="9"/>
        <v>0</v>
      </c>
    </row>
    <row r="205" spans="1:11" ht="12.75">
      <c r="A205" s="80"/>
      <c r="B205" s="81"/>
      <c r="C205" s="82"/>
      <c r="D205" s="83"/>
      <c r="E205" s="83">
        <f t="shared" si="8"/>
        <v>0</v>
      </c>
      <c r="F205" s="81"/>
      <c r="G205" s="82"/>
      <c r="H205" s="81"/>
      <c r="I205" s="84"/>
      <c r="J205" s="81"/>
      <c r="K205" s="77">
        <f t="shared" si="9"/>
        <v>0</v>
      </c>
    </row>
    <row r="206" spans="1:11" ht="12.75">
      <c r="A206" s="80"/>
      <c r="B206" s="81"/>
      <c r="C206" s="82"/>
      <c r="D206" s="83"/>
      <c r="E206" s="83">
        <f t="shared" si="8"/>
        <v>0</v>
      </c>
      <c r="F206" s="81"/>
      <c r="G206" s="82"/>
      <c r="H206" s="81"/>
      <c r="I206" s="84"/>
      <c r="J206" s="81"/>
      <c r="K206" s="77">
        <f t="shared" si="9"/>
        <v>0</v>
      </c>
    </row>
    <row r="207" spans="1:11" ht="12.75">
      <c r="A207" s="80"/>
      <c r="B207" s="85"/>
      <c r="C207" s="82"/>
      <c r="D207" s="83"/>
      <c r="E207" s="83">
        <f t="shared" si="8"/>
        <v>0</v>
      </c>
      <c r="F207" s="81"/>
      <c r="G207" s="82"/>
      <c r="H207" s="81"/>
      <c r="I207" s="84"/>
      <c r="J207" s="81"/>
      <c r="K207" s="77">
        <f t="shared" si="9"/>
        <v>0</v>
      </c>
    </row>
    <row r="208" spans="1:11" ht="12.75">
      <c r="A208" s="80"/>
      <c r="B208" s="81"/>
      <c r="C208" s="82"/>
      <c r="D208" s="83"/>
      <c r="E208" s="83">
        <f t="shared" si="8"/>
        <v>0</v>
      </c>
      <c r="F208" s="81"/>
      <c r="G208" s="82"/>
      <c r="H208" s="81"/>
      <c r="I208" s="84"/>
      <c r="J208" s="81"/>
      <c r="K208" s="77">
        <f t="shared" si="9"/>
        <v>0</v>
      </c>
    </row>
    <row r="209" spans="1:11" ht="12.75">
      <c r="A209" s="80"/>
      <c r="B209" s="81"/>
      <c r="C209" s="82"/>
      <c r="D209" s="83"/>
      <c r="E209" s="83">
        <f t="shared" si="8"/>
        <v>0</v>
      </c>
      <c r="F209" s="81"/>
      <c r="G209" s="82"/>
      <c r="H209" s="81"/>
      <c r="I209" s="84"/>
      <c r="J209" s="81"/>
      <c r="K209" s="77">
        <f t="shared" si="9"/>
        <v>0</v>
      </c>
    </row>
    <row r="210" spans="1:11" ht="12.75">
      <c r="A210" s="80"/>
      <c r="B210" s="81"/>
      <c r="C210" s="82"/>
      <c r="D210" s="83"/>
      <c r="E210" s="83">
        <f t="shared" si="8"/>
        <v>0</v>
      </c>
      <c r="F210" s="81"/>
      <c r="G210" s="82"/>
      <c r="H210" s="81"/>
      <c r="I210" s="84"/>
      <c r="J210" s="81"/>
      <c r="K210" s="77">
        <f t="shared" si="9"/>
        <v>0</v>
      </c>
    </row>
    <row r="211" spans="1:11" ht="12.75">
      <c r="A211" s="80"/>
      <c r="B211" s="81"/>
      <c r="C211" s="82"/>
      <c r="D211" s="83"/>
      <c r="E211" s="83">
        <f t="shared" si="8"/>
        <v>0</v>
      </c>
      <c r="F211" s="81"/>
      <c r="G211" s="82"/>
      <c r="H211" s="81"/>
      <c r="I211" s="84"/>
      <c r="J211" s="81"/>
      <c r="K211" s="77">
        <f t="shared" si="9"/>
        <v>0</v>
      </c>
    </row>
    <row r="212" spans="1:11" ht="12.75">
      <c r="A212" s="80"/>
      <c r="B212" s="81"/>
      <c r="C212" s="82"/>
      <c r="D212" s="83"/>
      <c r="E212" s="83">
        <f t="shared" si="8"/>
        <v>0</v>
      </c>
      <c r="F212" s="81"/>
      <c r="G212" s="82"/>
      <c r="H212" s="81"/>
      <c r="I212" s="84"/>
      <c r="J212" s="81"/>
      <c r="K212" s="77">
        <f t="shared" si="9"/>
        <v>0</v>
      </c>
    </row>
    <row r="213" spans="1:11" ht="12.75">
      <c r="A213" s="80"/>
      <c r="B213" s="81"/>
      <c r="C213" s="82"/>
      <c r="D213" s="83"/>
      <c r="E213" s="83">
        <f t="shared" si="8"/>
        <v>0</v>
      </c>
      <c r="F213" s="81"/>
      <c r="G213" s="82"/>
      <c r="H213" s="81"/>
      <c r="I213" s="84"/>
      <c r="J213" s="86"/>
      <c r="K213" s="77">
        <f t="shared" si="9"/>
        <v>0</v>
      </c>
    </row>
    <row r="214" spans="1:11" ht="13.5" thickBot="1">
      <c r="A214" s="87"/>
      <c r="B214" s="88"/>
      <c r="C214" s="89"/>
      <c r="D214" s="90"/>
      <c r="E214" s="90">
        <f t="shared" si="8"/>
        <v>0</v>
      </c>
      <c r="F214" s="88"/>
      <c r="G214" s="89"/>
      <c r="H214" s="88"/>
      <c r="I214" s="91"/>
      <c r="J214" s="88"/>
      <c r="K214" s="77">
        <f t="shared" si="9"/>
        <v>0</v>
      </c>
    </row>
    <row r="215" spans="1:11" ht="13.5" thickBot="1">
      <c r="A215" s="12" t="s">
        <v>13</v>
      </c>
      <c r="B215" s="13"/>
      <c r="C215" s="14"/>
      <c r="D215" s="15"/>
      <c r="E215" s="16">
        <f>SUM(E185:E214)</f>
        <v>0</v>
      </c>
      <c r="F215" s="12" t="s">
        <v>14</v>
      </c>
      <c r="G215" s="13"/>
      <c r="H215" s="13"/>
      <c r="I215" s="13"/>
      <c r="J215" s="13"/>
      <c r="K215" s="16">
        <f>SUM(K185:K214)</f>
        <v>0</v>
      </c>
    </row>
    <row r="217" spans="1:11" ht="16.5" thickBot="1">
      <c r="A217" s="217" t="s">
        <v>22</v>
      </c>
      <c r="B217" s="217"/>
      <c r="C217" s="217"/>
      <c r="D217" s="217"/>
      <c r="E217" s="217"/>
      <c r="F217" s="217"/>
      <c r="G217" s="217"/>
      <c r="H217" s="217"/>
      <c r="I217" s="217"/>
      <c r="J217" s="217"/>
      <c r="K217" s="217"/>
    </row>
    <row r="219" spans="1:11" ht="12.75">
      <c r="A219" s="218" t="s">
        <v>0</v>
      </c>
      <c r="B219" s="218"/>
      <c r="C219" s="219">
        <f>C3</f>
        <v>0</v>
      </c>
      <c r="D219" s="219"/>
      <c r="E219" s="219"/>
      <c r="F219" s="18"/>
      <c r="G219" s="3"/>
      <c r="H219" s="3"/>
      <c r="I219" s="3"/>
      <c r="J219" s="3"/>
      <c r="K219" s="3"/>
    </row>
    <row r="220" spans="6:11" ht="12.75">
      <c r="F220" s="3"/>
      <c r="G220" s="3"/>
      <c r="H220" s="3"/>
      <c r="I220" s="3"/>
      <c r="J220" s="3"/>
      <c r="K220" s="3"/>
    </row>
    <row r="221" spans="1:11" ht="12.75">
      <c r="A221" s="6" t="s">
        <v>1</v>
      </c>
      <c r="B221" s="4">
        <f>B5</f>
        <v>0</v>
      </c>
      <c r="C221" s="220"/>
      <c r="D221" s="220"/>
      <c r="E221" s="7"/>
      <c r="F221" s="18"/>
      <c r="G221" s="9"/>
      <c r="H221" s="10"/>
      <c r="I221" s="3"/>
      <c r="J221" s="3"/>
      <c r="K221" s="3"/>
    </row>
    <row r="222" spans="1:11" ht="12.75">
      <c r="A222" s="1"/>
      <c r="B222" s="7"/>
      <c r="C222" s="8"/>
      <c r="D222" s="8"/>
      <c r="E222" s="7"/>
      <c r="F222" s="1"/>
      <c r="G222" s="9"/>
      <c r="H222" s="10"/>
      <c r="I222" s="3"/>
      <c r="J222" s="3"/>
      <c r="K222" s="3"/>
    </row>
    <row r="223" spans="1:6" ht="12.75">
      <c r="A223" s="196" t="s">
        <v>21</v>
      </c>
      <c r="B223" s="196"/>
      <c r="C223" s="2"/>
      <c r="D223" s="221">
        <f>E258+K258</f>
        <v>0</v>
      </c>
      <c r="E223" s="221"/>
      <c r="F223" s="11"/>
    </row>
    <row r="224" spans="1:11" ht="12.75">
      <c r="A224" s="19"/>
      <c r="B224" s="19"/>
      <c r="C224" s="3"/>
      <c r="D224" s="3"/>
      <c r="E224" s="3"/>
      <c r="F224" s="20"/>
      <c r="G224" s="3"/>
      <c r="H224" s="3"/>
      <c r="I224" s="3"/>
      <c r="J224" s="3"/>
      <c r="K224" s="3"/>
    </row>
    <row r="225" ht="13.5" thickBot="1"/>
    <row r="226" spans="1:11" ht="12.75">
      <c r="A226" s="69"/>
      <c r="B226" s="69"/>
      <c r="C226" s="70" t="s">
        <v>19</v>
      </c>
      <c r="D226" s="70" t="s">
        <v>15</v>
      </c>
      <c r="E226" s="70" t="s">
        <v>3</v>
      </c>
      <c r="F226" s="69"/>
      <c r="G226" s="70" t="s">
        <v>2</v>
      </c>
      <c r="H226" s="70"/>
      <c r="I226" s="70" t="s">
        <v>4</v>
      </c>
      <c r="J226" s="70" t="s">
        <v>4</v>
      </c>
      <c r="K226" s="71" t="s">
        <v>5</v>
      </c>
    </row>
    <row r="227" spans="1:11" ht="13.5" thickBot="1">
      <c r="A227" s="72" t="s">
        <v>6</v>
      </c>
      <c r="B227" s="72" t="s">
        <v>3</v>
      </c>
      <c r="C227" s="72" t="s">
        <v>2</v>
      </c>
      <c r="D227" s="72" t="s">
        <v>10</v>
      </c>
      <c r="E227" s="72" t="s">
        <v>7</v>
      </c>
      <c r="F227" s="73" t="s">
        <v>20</v>
      </c>
      <c r="G227" s="72" t="s">
        <v>8</v>
      </c>
      <c r="H227" s="72" t="s">
        <v>9</v>
      </c>
      <c r="I227" s="72" t="s">
        <v>10</v>
      </c>
      <c r="J227" s="72" t="s">
        <v>11</v>
      </c>
      <c r="K227" s="72" t="s">
        <v>12</v>
      </c>
    </row>
    <row r="228" spans="1:11" ht="12.75">
      <c r="A228" s="74"/>
      <c r="B228" s="75"/>
      <c r="C228" s="76"/>
      <c r="D228" s="77"/>
      <c r="E228" s="77">
        <f aca="true" t="shared" si="10" ref="E228:E257">C228*D228</f>
        <v>0</v>
      </c>
      <c r="F228" s="78"/>
      <c r="G228" s="76"/>
      <c r="H228" s="78"/>
      <c r="I228" s="79"/>
      <c r="J228" s="78"/>
      <c r="K228" s="77">
        <f>(G228*I228)+(H228*J228)</f>
        <v>0</v>
      </c>
    </row>
    <row r="229" spans="1:11" ht="12.75">
      <c r="A229" s="80"/>
      <c r="B229" s="81"/>
      <c r="C229" s="82"/>
      <c r="D229" s="83"/>
      <c r="E229" s="83">
        <f t="shared" si="10"/>
        <v>0</v>
      </c>
      <c r="F229" s="81"/>
      <c r="G229" s="82"/>
      <c r="H229" s="81"/>
      <c r="I229" s="84"/>
      <c r="J229" s="81"/>
      <c r="K229" s="77">
        <f aca="true" t="shared" si="11" ref="K229:K257">(G229*I229)+(H229*J229)</f>
        <v>0</v>
      </c>
    </row>
    <row r="230" spans="1:11" ht="12.75">
      <c r="A230" s="80"/>
      <c r="B230" s="81"/>
      <c r="C230" s="82"/>
      <c r="D230" s="83"/>
      <c r="E230" s="83">
        <f t="shared" si="10"/>
        <v>0</v>
      </c>
      <c r="F230" s="81"/>
      <c r="G230" s="82"/>
      <c r="H230" s="81"/>
      <c r="I230" s="84"/>
      <c r="J230" s="81"/>
      <c r="K230" s="77">
        <f t="shared" si="11"/>
        <v>0</v>
      </c>
    </row>
    <row r="231" spans="1:11" ht="12.75">
      <c r="A231" s="80"/>
      <c r="B231" s="81"/>
      <c r="C231" s="82"/>
      <c r="D231" s="83"/>
      <c r="E231" s="83">
        <f t="shared" si="10"/>
        <v>0</v>
      </c>
      <c r="F231" s="81"/>
      <c r="G231" s="82"/>
      <c r="H231" s="81"/>
      <c r="I231" s="84"/>
      <c r="J231" s="81"/>
      <c r="K231" s="77">
        <f t="shared" si="11"/>
        <v>0</v>
      </c>
    </row>
    <row r="232" spans="1:11" ht="12.75">
      <c r="A232" s="80"/>
      <c r="B232" s="81"/>
      <c r="C232" s="82"/>
      <c r="D232" s="83"/>
      <c r="E232" s="83">
        <f t="shared" si="10"/>
        <v>0</v>
      </c>
      <c r="F232" s="81"/>
      <c r="G232" s="82"/>
      <c r="H232" s="81"/>
      <c r="I232" s="84"/>
      <c r="J232" s="81"/>
      <c r="K232" s="77">
        <f t="shared" si="11"/>
        <v>0</v>
      </c>
    </row>
    <row r="233" spans="1:11" ht="12.75">
      <c r="A233" s="80"/>
      <c r="B233" s="81"/>
      <c r="C233" s="82"/>
      <c r="D233" s="83"/>
      <c r="E233" s="83">
        <f t="shared" si="10"/>
        <v>0</v>
      </c>
      <c r="F233" s="81"/>
      <c r="G233" s="82"/>
      <c r="H233" s="81"/>
      <c r="I233" s="84"/>
      <c r="J233" s="81"/>
      <c r="K233" s="77">
        <f t="shared" si="11"/>
        <v>0</v>
      </c>
    </row>
    <row r="234" spans="1:11" ht="12.75">
      <c r="A234" s="80"/>
      <c r="B234" s="81"/>
      <c r="C234" s="82"/>
      <c r="D234" s="83"/>
      <c r="E234" s="83">
        <f t="shared" si="10"/>
        <v>0</v>
      </c>
      <c r="F234" s="81"/>
      <c r="G234" s="82"/>
      <c r="H234" s="81"/>
      <c r="I234" s="84"/>
      <c r="J234" s="81"/>
      <c r="K234" s="77">
        <f t="shared" si="11"/>
        <v>0</v>
      </c>
    </row>
    <row r="235" spans="1:11" ht="12.75">
      <c r="A235" s="80"/>
      <c r="B235" s="81"/>
      <c r="C235" s="82"/>
      <c r="D235" s="83"/>
      <c r="E235" s="83">
        <f t="shared" si="10"/>
        <v>0</v>
      </c>
      <c r="F235" s="81"/>
      <c r="G235" s="82"/>
      <c r="H235" s="81"/>
      <c r="I235" s="84"/>
      <c r="J235" s="81"/>
      <c r="K235" s="77">
        <f t="shared" si="11"/>
        <v>0</v>
      </c>
    </row>
    <row r="236" spans="1:11" ht="12.75">
      <c r="A236" s="80"/>
      <c r="B236" s="81"/>
      <c r="C236" s="94"/>
      <c r="D236" s="83"/>
      <c r="E236" s="83">
        <f t="shared" si="10"/>
        <v>0</v>
      </c>
      <c r="F236" s="81"/>
      <c r="G236" s="82"/>
      <c r="H236" s="81"/>
      <c r="I236" s="84"/>
      <c r="J236" s="81"/>
      <c r="K236" s="77">
        <f t="shared" si="11"/>
        <v>0</v>
      </c>
    </row>
    <row r="237" spans="1:11" ht="12.75">
      <c r="A237" s="80"/>
      <c r="B237" s="85"/>
      <c r="C237" s="82"/>
      <c r="D237" s="83"/>
      <c r="E237" s="83">
        <f t="shared" si="10"/>
        <v>0</v>
      </c>
      <c r="F237" s="81"/>
      <c r="G237" s="82"/>
      <c r="H237" s="81"/>
      <c r="I237" s="84"/>
      <c r="J237" s="81"/>
      <c r="K237" s="77">
        <f t="shared" si="11"/>
        <v>0</v>
      </c>
    </row>
    <row r="238" spans="1:11" ht="12.75">
      <c r="A238" s="80"/>
      <c r="B238" s="81"/>
      <c r="C238" s="82"/>
      <c r="D238" s="83"/>
      <c r="E238" s="83">
        <f t="shared" si="10"/>
        <v>0</v>
      </c>
      <c r="F238" s="81"/>
      <c r="G238" s="82"/>
      <c r="H238" s="81"/>
      <c r="I238" s="84"/>
      <c r="J238" s="81"/>
      <c r="K238" s="77">
        <f t="shared" si="11"/>
        <v>0</v>
      </c>
    </row>
    <row r="239" spans="1:11" ht="12.75">
      <c r="A239" s="80"/>
      <c r="B239" s="81"/>
      <c r="C239" s="82"/>
      <c r="D239" s="83"/>
      <c r="E239" s="83">
        <f t="shared" si="10"/>
        <v>0</v>
      </c>
      <c r="F239" s="81"/>
      <c r="G239" s="82"/>
      <c r="H239" s="81"/>
      <c r="I239" s="84"/>
      <c r="J239" s="81"/>
      <c r="K239" s="77">
        <f t="shared" si="11"/>
        <v>0</v>
      </c>
    </row>
    <row r="240" spans="1:11" ht="12.75">
      <c r="A240" s="80"/>
      <c r="B240" s="81"/>
      <c r="C240" s="82"/>
      <c r="D240" s="83"/>
      <c r="E240" s="83">
        <f t="shared" si="10"/>
        <v>0</v>
      </c>
      <c r="F240" s="81"/>
      <c r="G240" s="82"/>
      <c r="H240" s="81"/>
      <c r="I240" s="84"/>
      <c r="J240" s="81"/>
      <c r="K240" s="77">
        <f t="shared" si="11"/>
        <v>0</v>
      </c>
    </row>
    <row r="241" spans="1:11" ht="12.75">
      <c r="A241" s="80"/>
      <c r="B241" s="85"/>
      <c r="C241" s="82"/>
      <c r="D241" s="83"/>
      <c r="E241" s="83">
        <f t="shared" si="10"/>
        <v>0</v>
      </c>
      <c r="F241" s="81"/>
      <c r="G241" s="82"/>
      <c r="H241" s="81"/>
      <c r="I241" s="84"/>
      <c r="J241" s="81"/>
      <c r="K241" s="77">
        <f t="shared" si="11"/>
        <v>0</v>
      </c>
    </row>
    <row r="242" spans="1:11" ht="12.75">
      <c r="A242" s="80"/>
      <c r="B242" s="81"/>
      <c r="C242" s="82"/>
      <c r="D242" s="83"/>
      <c r="E242" s="83">
        <f t="shared" si="10"/>
        <v>0</v>
      </c>
      <c r="F242" s="81"/>
      <c r="G242" s="82"/>
      <c r="H242" s="81"/>
      <c r="I242" s="84"/>
      <c r="J242" s="81"/>
      <c r="K242" s="77">
        <f t="shared" si="11"/>
        <v>0</v>
      </c>
    </row>
    <row r="243" spans="1:11" ht="12.75">
      <c r="A243" s="80"/>
      <c r="B243" s="81"/>
      <c r="C243" s="82"/>
      <c r="D243" s="83"/>
      <c r="E243" s="83">
        <f t="shared" si="10"/>
        <v>0</v>
      </c>
      <c r="F243" s="81"/>
      <c r="G243" s="82"/>
      <c r="H243" s="81"/>
      <c r="I243" s="84"/>
      <c r="J243" s="81"/>
      <c r="K243" s="77">
        <f t="shared" si="11"/>
        <v>0</v>
      </c>
    </row>
    <row r="244" spans="1:11" ht="12.75">
      <c r="A244" s="80"/>
      <c r="B244" s="85"/>
      <c r="C244" s="82"/>
      <c r="D244" s="83"/>
      <c r="E244" s="83">
        <f t="shared" si="10"/>
        <v>0</v>
      </c>
      <c r="F244" s="81"/>
      <c r="G244" s="82"/>
      <c r="H244" s="81"/>
      <c r="I244" s="84"/>
      <c r="J244" s="81"/>
      <c r="K244" s="77">
        <f t="shared" si="11"/>
        <v>0</v>
      </c>
    </row>
    <row r="245" spans="1:11" ht="12.75">
      <c r="A245" s="80"/>
      <c r="B245" s="81"/>
      <c r="C245" s="82"/>
      <c r="D245" s="83"/>
      <c r="E245" s="83">
        <f t="shared" si="10"/>
        <v>0</v>
      </c>
      <c r="F245" s="81"/>
      <c r="G245" s="82"/>
      <c r="H245" s="81"/>
      <c r="I245" s="84"/>
      <c r="J245" s="81"/>
      <c r="K245" s="77">
        <f t="shared" si="11"/>
        <v>0</v>
      </c>
    </row>
    <row r="246" spans="1:11" ht="12.75">
      <c r="A246" s="80"/>
      <c r="B246" s="85"/>
      <c r="C246" s="82"/>
      <c r="D246" s="83"/>
      <c r="E246" s="83">
        <f t="shared" si="10"/>
        <v>0</v>
      </c>
      <c r="F246" s="81"/>
      <c r="G246" s="82"/>
      <c r="H246" s="81"/>
      <c r="I246" s="84"/>
      <c r="J246" s="81"/>
      <c r="K246" s="77">
        <f t="shared" si="11"/>
        <v>0</v>
      </c>
    </row>
    <row r="247" spans="1:11" ht="12.75">
      <c r="A247" s="80"/>
      <c r="B247" s="81"/>
      <c r="C247" s="82"/>
      <c r="D247" s="83"/>
      <c r="E247" s="83">
        <f t="shared" si="10"/>
        <v>0</v>
      </c>
      <c r="F247" s="81"/>
      <c r="G247" s="82"/>
      <c r="H247" s="81"/>
      <c r="I247" s="84"/>
      <c r="J247" s="81"/>
      <c r="K247" s="77">
        <f t="shared" si="11"/>
        <v>0</v>
      </c>
    </row>
    <row r="248" spans="1:11" ht="12.75">
      <c r="A248" s="80"/>
      <c r="B248" s="81"/>
      <c r="C248" s="82"/>
      <c r="D248" s="83"/>
      <c r="E248" s="83">
        <f t="shared" si="10"/>
        <v>0</v>
      </c>
      <c r="F248" s="81"/>
      <c r="G248" s="82"/>
      <c r="H248" s="81"/>
      <c r="I248" s="84"/>
      <c r="J248" s="81"/>
      <c r="K248" s="77">
        <f t="shared" si="11"/>
        <v>0</v>
      </c>
    </row>
    <row r="249" spans="1:11" ht="12.75">
      <c r="A249" s="80"/>
      <c r="B249" s="81"/>
      <c r="C249" s="82"/>
      <c r="D249" s="83"/>
      <c r="E249" s="83">
        <f t="shared" si="10"/>
        <v>0</v>
      </c>
      <c r="F249" s="81"/>
      <c r="G249" s="82"/>
      <c r="H249" s="81"/>
      <c r="I249" s="84"/>
      <c r="J249" s="81"/>
      <c r="K249" s="77">
        <f t="shared" si="11"/>
        <v>0</v>
      </c>
    </row>
    <row r="250" spans="1:11" ht="12.75">
      <c r="A250" s="80"/>
      <c r="B250" s="85"/>
      <c r="C250" s="82"/>
      <c r="D250" s="83"/>
      <c r="E250" s="83">
        <f t="shared" si="10"/>
        <v>0</v>
      </c>
      <c r="F250" s="81"/>
      <c r="G250" s="82"/>
      <c r="H250" s="81"/>
      <c r="I250" s="84"/>
      <c r="J250" s="81"/>
      <c r="K250" s="77">
        <f t="shared" si="11"/>
        <v>0</v>
      </c>
    </row>
    <row r="251" spans="1:11" ht="12.75">
      <c r="A251" s="80"/>
      <c r="B251" s="81"/>
      <c r="C251" s="82"/>
      <c r="D251" s="83"/>
      <c r="E251" s="83">
        <f t="shared" si="10"/>
        <v>0</v>
      </c>
      <c r="F251" s="81"/>
      <c r="G251" s="82"/>
      <c r="H251" s="81"/>
      <c r="I251" s="84"/>
      <c r="J251" s="81"/>
      <c r="K251" s="77">
        <f t="shared" si="11"/>
        <v>0</v>
      </c>
    </row>
    <row r="252" spans="1:11" ht="12.75">
      <c r="A252" s="80"/>
      <c r="B252" s="81"/>
      <c r="C252" s="82"/>
      <c r="D252" s="83"/>
      <c r="E252" s="83">
        <f t="shared" si="10"/>
        <v>0</v>
      </c>
      <c r="F252" s="81"/>
      <c r="G252" s="82"/>
      <c r="H252" s="81"/>
      <c r="I252" s="84"/>
      <c r="J252" s="81"/>
      <c r="K252" s="77">
        <f t="shared" si="11"/>
        <v>0</v>
      </c>
    </row>
    <row r="253" spans="1:11" ht="12.75">
      <c r="A253" s="80"/>
      <c r="B253" s="81"/>
      <c r="C253" s="82"/>
      <c r="D253" s="83"/>
      <c r="E253" s="83">
        <f t="shared" si="10"/>
        <v>0</v>
      </c>
      <c r="F253" s="81"/>
      <c r="G253" s="82"/>
      <c r="H253" s="81"/>
      <c r="I253" s="84"/>
      <c r="J253" s="81"/>
      <c r="K253" s="77">
        <f t="shared" si="11"/>
        <v>0</v>
      </c>
    </row>
    <row r="254" spans="1:11" ht="12.75">
      <c r="A254" s="80"/>
      <c r="B254" s="81"/>
      <c r="C254" s="82"/>
      <c r="D254" s="83"/>
      <c r="E254" s="83">
        <f t="shared" si="10"/>
        <v>0</v>
      </c>
      <c r="F254" s="81"/>
      <c r="G254" s="82"/>
      <c r="H254" s="81"/>
      <c r="I254" s="84"/>
      <c r="J254" s="81"/>
      <c r="K254" s="77">
        <f t="shared" si="11"/>
        <v>0</v>
      </c>
    </row>
    <row r="255" spans="1:11" ht="12.75">
      <c r="A255" s="80"/>
      <c r="B255" s="81"/>
      <c r="C255" s="82"/>
      <c r="D255" s="83"/>
      <c r="E255" s="83">
        <f t="shared" si="10"/>
        <v>0</v>
      </c>
      <c r="F255" s="81"/>
      <c r="G255" s="82"/>
      <c r="H255" s="81"/>
      <c r="I255" s="84"/>
      <c r="J255" s="81"/>
      <c r="K255" s="77">
        <f t="shared" si="11"/>
        <v>0</v>
      </c>
    </row>
    <row r="256" spans="1:11" ht="12.75">
      <c r="A256" s="80"/>
      <c r="B256" s="81"/>
      <c r="C256" s="82"/>
      <c r="D256" s="83"/>
      <c r="E256" s="83">
        <f t="shared" si="10"/>
        <v>0</v>
      </c>
      <c r="F256" s="81"/>
      <c r="G256" s="82"/>
      <c r="H256" s="81"/>
      <c r="I256" s="84"/>
      <c r="J256" s="86"/>
      <c r="K256" s="77">
        <f t="shared" si="11"/>
        <v>0</v>
      </c>
    </row>
    <row r="257" spans="1:11" ht="13.5" thickBot="1">
      <c r="A257" s="87"/>
      <c r="B257" s="88"/>
      <c r="C257" s="89"/>
      <c r="D257" s="90"/>
      <c r="E257" s="90">
        <f t="shared" si="10"/>
        <v>0</v>
      </c>
      <c r="F257" s="88"/>
      <c r="G257" s="89"/>
      <c r="H257" s="88"/>
      <c r="I257" s="91"/>
      <c r="J257" s="88"/>
      <c r="K257" s="77">
        <f t="shared" si="11"/>
        <v>0</v>
      </c>
    </row>
    <row r="258" spans="1:11" ht="13.5" thickBot="1">
      <c r="A258" s="12" t="s">
        <v>13</v>
      </c>
      <c r="B258" s="13"/>
      <c r="C258" s="14"/>
      <c r="D258" s="15"/>
      <c r="E258" s="16">
        <f>SUM(E228:E257)</f>
        <v>0</v>
      </c>
      <c r="F258" s="12" t="s">
        <v>14</v>
      </c>
      <c r="G258" s="13"/>
      <c r="H258" s="13"/>
      <c r="I258" s="13"/>
      <c r="J258" s="13"/>
      <c r="K258" s="16">
        <f>SUM(K228:K257)</f>
        <v>0</v>
      </c>
    </row>
    <row r="260" spans="1:11" ht="16.5" thickBot="1">
      <c r="A260" s="217" t="s">
        <v>22</v>
      </c>
      <c r="B260" s="217"/>
      <c r="C260" s="217"/>
      <c r="D260" s="217"/>
      <c r="E260" s="217"/>
      <c r="F260" s="217"/>
      <c r="G260" s="217"/>
      <c r="H260" s="217"/>
      <c r="I260" s="217"/>
      <c r="J260" s="217"/>
      <c r="K260" s="217"/>
    </row>
    <row r="262" spans="1:11" ht="12.75">
      <c r="A262" s="218" t="s">
        <v>0</v>
      </c>
      <c r="B262" s="218"/>
      <c r="C262" s="219">
        <f>C3</f>
        <v>0</v>
      </c>
      <c r="D262" s="219"/>
      <c r="E262" s="219"/>
      <c r="F262" s="18"/>
      <c r="G262" s="3"/>
      <c r="H262" s="3"/>
      <c r="I262" s="3"/>
      <c r="J262" s="3"/>
      <c r="K262" s="3"/>
    </row>
    <row r="263" spans="6:11" ht="12.75">
      <c r="F263" s="3"/>
      <c r="G263" s="3"/>
      <c r="H263" s="3"/>
      <c r="I263" s="3"/>
      <c r="J263" s="3"/>
      <c r="K263" s="3"/>
    </row>
    <row r="264" spans="1:11" ht="12.75">
      <c r="A264" s="6" t="s">
        <v>1</v>
      </c>
      <c r="B264" s="4">
        <f>B5</f>
        <v>0</v>
      </c>
      <c r="C264" s="220"/>
      <c r="D264" s="220"/>
      <c r="E264" s="7"/>
      <c r="F264" s="18"/>
      <c r="G264" s="9"/>
      <c r="H264" s="10"/>
      <c r="I264" s="3"/>
      <c r="J264" s="3"/>
      <c r="K264" s="3"/>
    </row>
    <row r="265" spans="1:11" ht="12.75">
      <c r="A265" s="1"/>
      <c r="B265" s="7"/>
      <c r="C265" s="8"/>
      <c r="D265" s="8"/>
      <c r="E265" s="7"/>
      <c r="F265" s="1"/>
      <c r="G265" s="9"/>
      <c r="H265" s="10"/>
      <c r="I265" s="3"/>
      <c r="J265" s="3"/>
      <c r="K265" s="3"/>
    </row>
    <row r="266" spans="1:6" ht="12.75">
      <c r="A266" s="196" t="s">
        <v>21</v>
      </c>
      <c r="B266" s="196"/>
      <c r="C266" s="2"/>
      <c r="D266" s="221">
        <f>E301+K301</f>
        <v>0</v>
      </c>
      <c r="E266" s="221"/>
      <c r="F266" s="11"/>
    </row>
    <row r="267" spans="1:11" ht="12.75">
      <c r="A267" s="19"/>
      <c r="B267" s="19"/>
      <c r="C267" s="3"/>
      <c r="D267" s="3"/>
      <c r="E267" s="3"/>
      <c r="F267" s="20"/>
      <c r="G267" s="3"/>
      <c r="H267" s="3"/>
      <c r="I267" s="3"/>
      <c r="J267" s="3"/>
      <c r="K267" s="3"/>
    </row>
    <row r="268" ht="13.5" thickBot="1"/>
    <row r="269" spans="1:11" ht="12.75">
      <c r="A269" s="69"/>
      <c r="B269" s="69"/>
      <c r="C269" s="70" t="s">
        <v>19</v>
      </c>
      <c r="D269" s="70" t="s">
        <v>15</v>
      </c>
      <c r="E269" s="70" t="s">
        <v>3</v>
      </c>
      <c r="F269" s="69"/>
      <c r="G269" s="70" t="s">
        <v>2</v>
      </c>
      <c r="H269" s="70"/>
      <c r="I269" s="70" t="s">
        <v>4</v>
      </c>
      <c r="J269" s="70" t="s">
        <v>4</v>
      </c>
      <c r="K269" s="71" t="s">
        <v>5</v>
      </c>
    </row>
    <row r="270" spans="1:11" ht="13.5" thickBot="1">
      <c r="A270" s="72" t="s">
        <v>6</v>
      </c>
      <c r="B270" s="72" t="s">
        <v>3</v>
      </c>
      <c r="C270" s="72" t="s">
        <v>2</v>
      </c>
      <c r="D270" s="72" t="s">
        <v>10</v>
      </c>
      <c r="E270" s="72" t="s">
        <v>7</v>
      </c>
      <c r="F270" s="73" t="s">
        <v>20</v>
      </c>
      <c r="G270" s="72" t="s">
        <v>8</v>
      </c>
      <c r="H270" s="72" t="s">
        <v>9</v>
      </c>
      <c r="I270" s="72" t="s">
        <v>10</v>
      </c>
      <c r="J270" s="72" t="s">
        <v>11</v>
      </c>
      <c r="K270" s="72" t="s">
        <v>12</v>
      </c>
    </row>
    <row r="271" spans="1:11" ht="12.75">
      <c r="A271" s="74"/>
      <c r="B271" s="75"/>
      <c r="C271" s="76"/>
      <c r="D271" s="77"/>
      <c r="E271" s="77">
        <f aca="true" t="shared" si="12" ref="E271:E300">C271*D271</f>
        <v>0</v>
      </c>
      <c r="F271" s="78"/>
      <c r="G271" s="76"/>
      <c r="H271" s="78"/>
      <c r="I271" s="79"/>
      <c r="J271" s="78"/>
      <c r="K271" s="77">
        <f>(G271*I271)+(H271*J271)</f>
        <v>0</v>
      </c>
    </row>
    <row r="272" spans="1:11" ht="12.75">
      <c r="A272" s="80"/>
      <c r="B272" s="81"/>
      <c r="C272" s="82"/>
      <c r="D272" s="83"/>
      <c r="E272" s="83">
        <f t="shared" si="12"/>
        <v>0</v>
      </c>
      <c r="F272" s="81"/>
      <c r="G272" s="82"/>
      <c r="H272" s="81"/>
      <c r="I272" s="84"/>
      <c r="J272" s="81"/>
      <c r="K272" s="77">
        <f aca="true" t="shared" si="13" ref="K272:K300">(G272*I272)+(H272*J272)</f>
        <v>0</v>
      </c>
    </row>
    <row r="273" spans="1:11" ht="12.75">
      <c r="A273" s="80"/>
      <c r="B273" s="81"/>
      <c r="C273" s="82"/>
      <c r="D273" s="83"/>
      <c r="E273" s="83">
        <f t="shared" si="12"/>
        <v>0</v>
      </c>
      <c r="F273" s="81"/>
      <c r="G273" s="82"/>
      <c r="H273" s="81"/>
      <c r="I273" s="84"/>
      <c r="J273" s="81"/>
      <c r="K273" s="77">
        <f t="shared" si="13"/>
        <v>0</v>
      </c>
    </row>
    <row r="274" spans="1:11" ht="12.75">
      <c r="A274" s="80"/>
      <c r="B274" s="81"/>
      <c r="C274" s="82"/>
      <c r="D274" s="83"/>
      <c r="E274" s="83">
        <f t="shared" si="12"/>
        <v>0</v>
      </c>
      <c r="F274" s="81"/>
      <c r="G274" s="82"/>
      <c r="H274" s="81"/>
      <c r="I274" s="84"/>
      <c r="J274" s="81"/>
      <c r="K274" s="77">
        <f t="shared" si="13"/>
        <v>0</v>
      </c>
    </row>
    <row r="275" spans="1:11" ht="12.75">
      <c r="A275" s="80"/>
      <c r="B275" s="81"/>
      <c r="C275" s="82"/>
      <c r="D275" s="83"/>
      <c r="E275" s="83">
        <f t="shared" si="12"/>
        <v>0</v>
      </c>
      <c r="F275" s="81"/>
      <c r="G275" s="82"/>
      <c r="H275" s="81"/>
      <c r="I275" s="84"/>
      <c r="J275" s="81"/>
      <c r="K275" s="77">
        <f t="shared" si="13"/>
        <v>0</v>
      </c>
    </row>
    <row r="276" spans="1:11" ht="12.75">
      <c r="A276" s="80"/>
      <c r="B276" s="81"/>
      <c r="C276" s="82"/>
      <c r="D276" s="83"/>
      <c r="E276" s="83">
        <f t="shared" si="12"/>
        <v>0</v>
      </c>
      <c r="F276" s="81"/>
      <c r="G276" s="82"/>
      <c r="H276" s="81"/>
      <c r="I276" s="84"/>
      <c r="J276" s="81"/>
      <c r="K276" s="77">
        <f t="shared" si="13"/>
        <v>0</v>
      </c>
    </row>
    <row r="277" spans="1:11" ht="12.75">
      <c r="A277" s="80"/>
      <c r="B277" s="81"/>
      <c r="C277" s="82"/>
      <c r="D277" s="83"/>
      <c r="E277" s="83">
        <f t="shared" si="12"/>
        <v>0</v>
      </c>
      <c r="F277" s="81"/>
      <c r="G277" s="82"/>
      <c r="H277" s="81"/>
      <c r="I277" s="84"/>
      <c r="J277" s="81"/>
      <c r="K277" s="77">
        <f t="shared" si="13"/>
        <v>0</v>
      </c>
    </row>
    <row r="278" spans="1:11" ht="12.75">
      <c r="A278" s="80"/>
      <c r="B278" s="81"/>
      <c r="C278" s="82"/>
      <c r="D278" s="83"/>
      <c r="E278" s="83">
        <f t="shared" si="12"/>
        <v>0</v>
      </c>
      <c r="F278" s="81"/>
      <c r="G278" s="82"/>
      <c r="H278" s="81"/>
      <c r="I278" s="84"/>
      <c r="J278" s="81"/>
      <c r="K278" s="77">
        <f t="shared" si="13"/>
        <v>0</v>
      </c>
    </row>
    <row r="279" spans="1:11" ht="12.75">
      <c r="A279" s="80"/>
      <c r="B279" s="81"/>
      <c r="C279" s="94"/>
      <c r="D279" s="83"/>
      <c r="E279" s="83">
        <f t="shared" si="12"/>
        <v>0</v>
      </c>
      <c r="F279" s="81"/>
      <c r="G279" s="82"/>
      <c r="H279" s="81"/>
      <c r="I279" s="84"/>
      <c r="J279" s="81"/>
      <c r="K279" s="77">
        <f t="shared" si="13"/>
        <v>0</v>
      </c>
    </row>
    <row r="280" spans="1:11" ht="12.75">
      <c r="A280" s="80"/>
      <c r="B280" s="85"/>
      <c r="C280" s="82"/>
      <c r="D280" s="83"/>
      <c r="E280" s="83">
        <f t="shared" si="12"/>
        <v>0</v>
      </c>
      <c r="F280" s="81"/>
      <c r="G280" s="82"/>
      <c r="H280" s="81"/>
      <c r="I280" s="84"/>
      <c r="J280" s="81"/>
      <c r="K280" s="77">
        <f t="shared" si="13"/>
        <v>0</v>
      </c>
    </row>
    <row r="281" spans="1:11" ht="12.75">
      <c r="A281" s="80"/>
      <c r="B281" s="81"/>
      <c r="C281" s="82"/>
      <c r="D281" s="83"/>
      <c r="E281" s="83">
        <f t="shared" si="12"/>
        <v>0</v>
      </c>
      <c r="F281" s="81"/>
      <c r="G281" s="82"/>
      <c r="H281" s="81"/>
      <c r="I281" s="84"/>
      <c r="J281" s="81"/>
      <c r="K281" s="77">
        <f t="shared" si="13"/>
        <v>0</v>
      </c>
    </row>
    <row r="282" spans="1:11" ht="12.75">
      <c r="A282" s="80"/>
      <c r="B282" s="81"/>
      <c r="C282" s="82"/>
      <c r="D282" s="83"/>
      <c r="E282" s="83">
        <f t="shared" si="12"/>
        <v>0</v>
      </c>
      <c r="F282" s="81"/>
      <c r="G282" s="82"/>
      <c r="H282" s="81"/>
      <c r="I282" s="84"/>
      <c r="J282" s="81"/>
      <c r="K282" s="77">
        <f t="shared" si="13"/>
        <v>0</v>
      </c>
    </row>
    <row r="283" spans="1:11" ht="12.75">
      <c r="A283" s="80"/>
      <c r="B283" s="81"/>
      <c r="C283" s="82"/>
      <c r="D283" s="83"/>
      <c r="E283" s="83">
        <f t="shared" si="12"/>
        <v>0</v>
      </c>
      <c r="F283" s="81"/>
      <c r="G283" s="82"/>
      <c r="H283" s="81"/>
      <c r="I283" s="84"/>
      <c r="J283" s="81"/>
      <c r="K283" s="77">
        <f t="shared" si="13"/>
        <v>0</v>
      </c>
    </row>
    <row r="284" spans="1:11" ht="12.75">
      <c r="A284" s="80"/>
      <c r="B284" s="85"/>
      <c r="C284" s="82"/>
      <c r="D284" s="83"/>
      <c r="E284" s="83">
        <f t="shared" si="12"/>
        <v>0</v>
      </c>
      <c r="F284" s="81"/>
      <c r="G284" s="82"/>
      <c r="H284" s="81"/>
      <c r="I284" s="84"/>
      <c r="J284" s="81"/>
      <c r="K284" s="77">
        <f t="shared" si="13"/>
        <v>0</v>
      </c>
    </row>
    <row r="285" spans="1:11" ht="12.75">
      <c r="A285" s="80"/>
      <c r="B285" s="81"/>
      <c r="C285" s="82"/>
      <c r="D285" s="83"/>
      <c r="E285" s="83">
        <f t="shared" si="12"/>
        <v>0</v>
      </c>
      <c r="F285" s="81"/>
      <c r="G285" s="82"/>
      <c r="H285" s="81"/>
      <c r="I285" s="84"/>
      <c r="J285" s="81"/>
      <c r="K285" s="77">
        <f t="shared" si="13"/>
        <v>0</v>
      </c>
    </row>
    <row r="286" spans="1:11" ht="12.75">
      <c r="A286" s="80"/>
      <c r="B286" s="81"/>
      <c r="C286" s="82"/>
      <c r="D286" s="83"/>
      <c r="E286" s="83">
        <f t="shared" si="12"/>
        <v>0</v>
      </c>
      <c r="F286" s="81"/>
      <c r="G286" s="82"/>
      <c r="H286" s="81"/>
      <c r="I286" s="84"/>
      <c r="J286" s="81"/>
      <c r="K286" s="77">
        <f t="shared" si="13"/>
        <v>0</v>
      </c>
    </row>
    <row r="287" spans="1:11" ht="12.75">
      <c r="A287" s="80"/>
      <c r="B287" s="85"/>
      <c r="C287" s="82"/>
      <c r="D287" s="83"/>
      <c r="E287" s="83">
        <f t="shared" si="12"/>
        <v>0</v>
      </c>
      <c r="F287" s="81"/>
      <c r="G287" s="82"/>
      <c r="H287" s="81"/>
      <c r="I287" s="84"/>
      <c r="J287" s="81"/>
      <c r="K287" s="77">
        <f t="shared" si="13"/>
        <v>0</v>
      </c>
    </row>
    <row r="288" spans="1:11" ht="12.75">
      <c r="A288" s="80"/>
      <c r="B288" s="81"/>
      <c r="C288" s="82"/>
      <c r="D288" s="83"/>
      <c r="E288" s="83">
        <f t="shared" si="12"/>
        <v>0</v>
      </c>
      <c r="F288" s="81"/>
      <c r="G288" s="82"/>
      <c r="H288" s="81"/>
      <c r="I288" s="84"/>
      <c r="J288" s="81"/>
      <c r="K288" s="77">
        <f t="shared" si="13"/>
        <v>0</v>
      </c>
    </row>
    <row r="289" spans="1:11" ht="12.75">
      <c r="A289" s="80"/>
      <c r="B289" s="85"/>
      <c r="C289" s="82"/>
      <c r="D289" s="83"/>
      <c r="E289" s="83">
        <f t="shared" si="12"/>
        <v>0</v>
      </c>
      <c r="F289" s="81"/>
      <c r="G289" s="82"/>
      <c r="H289" s="81"/>
      <c r="I289" s="84"/>
      <c r="J289" s="81"/>
      <c r="K289" s="77">
        <f t="shared" si="13"/>
        <v>0</v>
      </c>
    </row>
    <row r="290" spans="1:11" ht="12.75">
      <c r="A290" s="80"/>
      <c r="B290" s="81"/>
      <c r="C290" s="82"/>
      <c r="D290" s="83"/>
      <c r="E290" s="83">
        <f t="shared" si="12"/>
        <v>0</v>
      </c>
      <c r="F290" s="81"/>
      <c r="G290" s="82"/>
      <c r="H290" s="81"/>
      <c r="I290" s="84"/>
      <c r="J290" s="81"/>
      <c r="K290" s="77">
        <f t="shared" si="13"/>
        <v>0</v>
      </c>
    </row>
    <row r="291" spans="1:11" ht="12.75">
      <c r="A291" s="80"/>
      <c r="B291" s="81"/>
      <c r="C291" s="82"/>
      <c r="D291" s="83"/>
      <c r="E291" s="83">
        <f t="shared" si="12"/>
        <v>0</v>
      </c>
      <c r="F291" s="81"/>
      <c r="G291" s="82"/>
      <c r="H291" s="81"/>
      <c r="I291" s="84"/>
      <c r="J291" s="81"/>
      <c r="K291" s="77">
        <f t="shared" si="13"/>
        <v>0</v>
      </c>
    </row>
    <row r="292" spans="1:11" ht="12.75">
      <c r="A292" s="80"/>
      <c r="B292" s="81"/>
      <c r="C292" s="82"/>
      <c r="D292" s="83"/>
      <c r="E292" s="83">
        <f t="shared" si="12"/>
        <v>0</v>
      </c>
      <c r="F292" s="81"/>
      <c r="G292" s="82"/>
      <c r="H292" s="81"/>
      <c r="I292" s="84"/>
      <c r="J292" s="81"/>
      <c r="K292" s="77">
        <f t="shared" si="13"/>
        <v>0</v>
      </c>
    </row>
    <row r="293" spans="1:11" ht="12.75">
      <c r="A293" s="80"/>
      <c r="B293" s="85"/>
      <c r="C293" s="82"/>
      <c r="D293" s="83"/>
      <c r="E293" s="83">
        <f t="shared" si="12"/>
        <v>0</v>
      </c>
      <c r="F293" s="81"/>
      <c r="G293" s="82"/>
      <c r="H293" s="81"/>
      <c r="I293" s="84"/>
      <c r="J293" s="81"/>
      <c r="K293" s="77">
        <f t="shared" si="13"/>
        <v>0</v>
      </c>
    </row>
    <row r="294" spans="1:11" ht="12.75">
      <c r="A294" s="80"/>
      <c r="B294" s="81"/>
      <c r="C294" s="82"/>
      <c r="D294" s="83"/>
      <c r="E294" s="83">
        <f t="shared" si="12"/>
        <v>0</v>
      </c>
      <c r="F294" s="81"/>
      <c r="G294" s="82"/>
      <c r="H294" s="81"/>
      <c r="I294" s="84"/>
      <c r="J294" s="81"/>
      <c r="K294" s="77">
        <f t="shared" si="13"/>
        <v>0</v>
      </c>
    </row>
    <row r="295" spans="1:11" ht="12.75">
      <c r="A295" s="80"/>
      <c r="B295" s="81"/>
      <c r="C295" s="82"/>
      <c r="D295" s="83"/>
      <c r="E295" s="83">
        <f t="shared" si="12"/>
        <v>0</v>
      </c>
      <c r="F295" s="81"/>
      <c r="G295" s="82"/>
      <c r="H295" s="81"/>
      <c r="I295" s="84"/>
      <c r="J295" s="81"/>
      <c r="K295" s="77">
        <f t="shared" si="13"/>
        <v>0</v>
      </c>
    </row>
    <row r="296" spans="1:11" ht="12.75">
      <c r="A296" s="80"/>
      <c r="B296" s="81"/>
      <c r="C296" s="82"/>
      <c r="D296" s="83"/>
      <c r="E296" s="83">
        <f t="shared" si="12"/>
        <v>0</v>
      </c>
      <c r="F296" s="81"/>
      <c r="G296" s="82"/>
      <c r="H296" s="81"/>
      <c r="I296" s="84"/>
      <c r="J296" s="81"/>
      <c r="K296" s="77">
        <f t="shared" si="13"/>
        <v>0</v>
      </c>
    </row>
    <row r="297" spans="1:11" ht="12.75">
      <c r="A297" s="80"/>
      <c r="B297" s="81"/>
      <c r="C297" s="82"/>
      <c r="D297" s="83"/>
      <c r="E297" s="83">
        <f t="shared" si="12"/>
        <v>0</v>
      </c>
      <c r="F297" s="81"/>
      <c r="G297" s="82"/>
      <c r="H297" s="81"/>
      <c r="I297" s="84"/>
      <c r="J297" s="81"/>
      <c r="K297" s="77">
        <f t="shared" si="13"/>
        <v>0</v>
      </c>
    </row>
    <row r="298" spans="1:11" ht="12.75">
      <c r="A298" s="80"/>
      <c r="B298" s="81"/>
      <c r="C298" s="82"/>
      <c r="D298" s="83"/>
      <c r="E298" s="83">
        <f t="shared" si="12"/>
        <v>0</v>
      </c>
      <c r="F298" s="81"/>
      <c r="G298" s="82"/>
      <c r="H298" s="81"/>
      <c r="I298" s="84"/>
      <c r="J298" s="81"/>
      <c r="K298" s="77">
        <f t="shared" si="13"/>
        <v>0</v>
      </c>
    </row>
    <row r="299" spans="1:11" ht="12.75">
      <c r="A299" s="80"/>
      <c r="B299" s="81"/>
      <c r="C299" s="82"/>
      <c r="D299" s="83"/>
      <c r="E299" s="83">
        <f t="shared" si="12"/>
        <v>0</v>
      </c>
      <c r="F299" s="81"/>
      <c r="G299" s="82"/>
      <c r="H299" s="81"/>
      <c r="I299" s="84"/>
      <c r="J299" s="86"/>
      <c r="K299" s="77">
        <f t="shared" si="13"/>
        <v>0</v>
      </c>
    </row>
    <row r="300" spans="1:11" ht="13.5" thickBot="1">
      <c r="A300" s="87"/>
      <c r="B300" s="88"/>
      <c r="C300" s="89"/>
      <c r="D300" s="90"/>
      <c r="E300" s="90">
        <f t="shared" si="12"/>
        <v>0</v>
      </c>
      <c r="F300" s="88"/>
      <c r="G300" s="89"/>
      <c r="H300" s="88"/>
      <c r="I300" s="91"/>
      <c r="J300" s="88"/>
      <c r="K300" s="77">
        <f t="shared" si="13"/>
        <v>0</v>
      </c>
    </row>
    <row r="301" spans="1:11" ht="13.5" thickBot="1">
      <c r="A301" s="12" t="s">
        <v>13</v>
      </c>
      <c r="B301" s="13"/>
      <c r="C301" s="14"/>
      <c r="D301" s="15"/>
      <c r="E301" s="16">
        <f>SUM(E271:E300)</f>
        <v>0</v>
      </c>
      <c r="F301" s="12" t="s">
        <v>14</v>
      </c>
      <c r="G301" s="13"/>
      <c r="H301" s="13"/>
      <c r="I301" s="13"/>
      <c r="J301" s="13"/>
      <c r="K301" s="16">
        <f>SUM(K271:K300)</f>
        <v>0</v>
      </c>
    </row>
    <row r="303" spans="1:11" ht="16.5" thickBot="1">
      <c r="A303" s="217" t="s">
        <v>22</v>
      </c>
      <c r="B303" s="217"/>
      <c r="C303" s="217"/>
      <c r="D303" s="217"/>
      <c r="E303" s="217"/>
      <c r="F303" s="217"/>
      <c r="G303" s="217"/>
      <c r="H303" s="217"/>
      <c r="I303" s="217"/>
      <c r="J303" s="217"/>
      <c r="K303" s="217"/>
    </row>
    <row r="305" spans="1:11" ht="12.75">
      <c r="A305" s="218" t="s">
        <v>0</v>
      </c>
      <c r="B305" s="218"/>
      <c r="C305" s="219">
        <f>C3</f>
        <v>0</v>
      </c>
      <c r="D305" s="219"/>
      <c r="E305" s="219"/>
      <c r="F305" s="18"/>
      <c r="G305" s="3"/>
      <c r="H305" s="3"/>
      <c r="I305" s="3"/>
      <c r="J305" s="3"/>
      <c r="K305" s="3"/>
    </row>
    <row r="306" spans="6:11" ht="12.75">
      <c r="F306" s="3"/>
      <c r="G306" s="3"/>
      <c r="H306" s="3"/>
      <c r="I306" s="3"/>
      <c r="J306" s="3"/>
      <c r="K306" s="3"/>
    </row>
    <row r="307" spans="1:11" ht="12.75">
      <c r="A307" s="6" t="s">
        <v>1</v>
      </c>
      <c r="B307" s="4">
        <f>B5</f>
        <v>0</v>
      </c>
      <c r="C307" s="220"/>
      <c r="D307" s="220"/>
      <c r="E307" s="7"/>
      <c r="F307" s="18"/>
      <c r="G307" s="9"/>
      <c r="H307" s="10"/>
      <c r="I307" s="3"/>
      <c r="J307" s="3"/>
      <c r="K307" s="3"/>
    </row>
    <row r="308" spans="1:11" ht="12.75">
      <c r="A308" s="1"/>
      <c r="B308" s="7"/>
      <c r="C308" s="8"/>
      <c r="D308" s="8"/>
      <c r="E308" s="7"/>
      <c r="F308" s="1"/>
      <c r="G308" s="9"/>
      <c r="H308" s="10"/>
      <c r="I308" s="3"/>
      <c r="J308" s="3"/>
      <c r="K308" s="3"/>
    </row>
    <row r="309" spans="1:6" ht="12.75">
      <c r="A309" s="196" t="s">
        <v>21</v>
      </c>
      <c r="B309" s="196"/>
      <c r="C309" s="2"/>
      <c r="D309" s="221">
        <f>E344+K344</f>
        <v>0</v>
      </c>
      <c r="E309" s="221"/>
      <c r="F309" s="11"/>
    </row>
    <row r="310" spans="1:11" ht="12.75">
      <c r="A310" s="19"/>
      <c r="B310" s="19"/>
      <c r="C310" s="3"/>
      <c r="D310" s="3"/>
      <c r="E310" s="3"/>
      <c r="F310" s="20"/>
      <c r="G310" s="3"/>
      <c r="H310" s="3"/>
      <c r="I310" s="3"/>
      <c r="J310" s="3"/>
      <c r="K310" s="3"/>
    </row>
    <row r="311" ht="13.5" thickBot="1"/>
    <row r="312" spans="1:11" ht="12.75">
      <c r="A312" s="69"/>
      <c r="B312" s="69"/>
      <c r="C312" s="70" t="s">
        <v>19</v>
      </c>
      <c r="D312" s="70" t="s">
        <v>15</v>
      </c>
      <c r="E312" s="70" t="s">
        <v>3</v>
      </c>
      <c r="F312" s="69"/>
      <c r="G312" s="70" t="s">
        <v>2</v>
      </c>
      <c r="H312" s="70"/>
      <c r="I312" s="70" t="s">
        <v>4</v>
      </c>
      <c r="J312" s="70" t="s">
        <v>4</v>
      </c>
      <c r="K312" s="71" t="s">
        <v>5</v>
      </c>
    </row>
    <row r="313" spans="1:11" ht="13.5" thickBot="1">
      <c r="A313" s="72" t="s">
        <v>6</v>
      </c>
      <c r="B313" s="72" t="s">
        <v>3</v>
      </c>
      <c r="C313" s="72" t="s">
        <v>2</v>
      </c>
      <c r="D313" s="72" t="s">
        <v>10</v>
      </c>
      <c r="E313" s="72" t="s">
        <v>7</v>
      </c>
      <c r="F313" s="73" t="s">
        <v>20</v>
      </c>
      <c r="G313" s="72" t="s">
        <v>8</v>
      </c>
      <c r="H313" s="72" t="s">
        <v>9</v>
      </c>
      <c r="I313" s="72" t="s">
        <v>10</v>
      </c>
      <c r="J313" s="72" t="s">
        <v>11</v>
      </c>
      <c r="K313" s="72" t="s">
        <v>12</v>
      </c>
    </row>
    <row r="314" spans="1:11" ht="12.75">
      <c r="A314" s="74"/>
      <c r="B314" s="75"/>
      <c r="C314" s="76"/>
      <c r="D314" s="77"/>
      <c r="E314" s="77">
        <f aca="true" t="shared" si="14" ref="E314:E343">C314*D314</f>
        <v>0</v>
      </c>
      <c r="F314" s="78"/>
      <c r="G314" s="76"/>
      <c r="H314" s="78"/>
      <c r="I314" s="79"/>
      <c r="J314" s="78"/>
      <c r="K314" s="77">
        <f>(G314*I314)+(H314*J314)</f>
        <v>0</v>
      </c>
    </row>
    <row r="315" spans="1:11" ht="12.75">
      <c r="A315" s="80"/>
      <c r="B315" s="81"/>
      <c r="C315" s="82"/>
      <c r="D315" s="83"/>
      <c r="E315" s="83">
        <f t="shared" si="14"/>
        <v>0</v>
      </c>
      <c r="F315" s="81"/>
      <c r="G315" s="82"/>
      <c r="H315" s="81"/>
      <c r="I315" s="84"/>
      <c r="J315" s="81"/>
      <c r="K315" s="77">
        <f aca="true" t="shared" si="15" ref="K315:K343">(G315*I315)+(H315*J315)</f>
        <v>0</v>
      </c>
    </row>
    <row r="316" spans="1:11" ht="12.75">
      <c r="A316" s="80"/>
      <c r="B316" s="81"/>
      <c r="C316" s="82"/>
      <c r="D316" s="83"/>
      <c r="E316" s="83">
        <f t="shared" si="14"/>
        <v>0</v>
      </c>
      <c r="F316" s="81"/>
      <c r="G316" s="82"/>
      <c r="H316" s="81"/>
      <c r="I316" s="84"/>
      <c r="J316" s="81"/>
      <c r="K316" s="77">
        <f t="shared" si="15"/>
        <v>0</v>
      </c>
    </row>
    <row r="317" spans="1:11" ht="12.75">
      <c r="A317" s="80"/>
      <c r="B317" s="81"/>
      <c r="C317" s="82"/>
      <c r="D317" s="83"/>
      <c r="E317" s="83">
        <f t="shared" si="14"/>
        <v>0</v>
      </c>
      <c r="F317" s="81"/>
      <c r="G317" s="82"/>
      <c r="H317" s="81"/>
      <c r="I317" s="84"/>
      <c r="J317" s="81"/>
      <c r="K317" s="77">
        <f t="shared" si="15"/>
        <v>0</v>
      </c>
    </row>
    <row r="318" spans="1:11" ht="12.75">
      <c r="A318" s="80"/>
      <c r="B318" s="81"/>
      <c r="C318" s="82"/>
      <c r="D318" s="83"/>
      <c r="E318" s="83">
        <f t="shared" si="14"/>
        <v>0</v>
      </c>
      <c r="F318" s="81"/>
      <c r="G318" s="82"/>
      <c r="H318" s="81"/>
      <c r="I318" s="84"/>
      <c r="J318" s="81"/>
      <c r="K318" s="77">
        <f t="shared" si="15"/>
        <v>0</v>
      </c>
    </row>
    <row r="319" spans="1:11" ht="12.75">
      <c r="A319" s="80"/>
      <c r="B319" s="81"/>
      <c r="C319" s="82"/>
      <c r="D319" s="83"/>
      <c r="E319" s="83">
        <f t="shared" si="14"/>
        <v>0</v>
      </c>
      <c r="F319" s="81"/>
      <c r="G319" s="82"/>
      <c r="H319" s="81"/>
      <c r="I319" s="84"/>
      <c r="J319" s="81"/>
      <c r="K319" s="77">
        <f t="shared" si="15"/>
        <v>0</v>
      </c>
    </row>
    <row r="320" spans="1:11" ht="12.75">
      <c r="A320" s="80"/>
      <c r="B320" s="81"/>
      <c r="C320" s="82"/>
      <c r="D320" s="83"/>
      <c r="E320" s="83">
        <f t="shared" si="14"/>
        <v>0</v>
      </c>
      <c r="F320" s="81"/>
      <c r="G320" s="82"/>
      <c r="H320" s="81"/>
      <c r="I320" s="84"/>
      <c r="J320" s="81"/>
      <c r="K320" s="77">
        <f t="shared" si="15"/>
        <v>0</v>
      </c>
    </row>
    <row r="321" spans="1:11" ht="12.75">
      <c r="A321" s="80"/>
      <c r="B321" s="81"/>
      <c r="C321" s="82"/>
      <c r="D321" s="83"/>
      <c r="E321" s="83">
        <f t="shared" si="14"/>
        <v>0</v>
      </c>
      <c r="F321" s="81"/>
      <c r="G321" s="82"/>
      <c r="H321" s="81"/>
      <c r="I321" s="84"/>
      <c r="J321" s="81"/>
      <c r="K321" s="77">
        <f t="shared" si="15"/>
        <v>0</v>
      </c>
    </row>
    <row r="322" spans="1:11" ht="12.75">
      <c r="A322" s="80"/>
      <c r="B322" s="81"/>
      <c r="C322" s="94"/>
      <c r="D322" s="83"/>
      <c r="E322" s="83">
        <f t="shared" si="14"/>
        <v>0</v>
      </c>
      <c r="F322" s="81"/>
      <c r="G322" s="82"/>
      <c r="H322" s="81"/>
      <c r="I322" s="84"/>
      <c r="J322" s="81"/>
      <c r="K322" s="77">
        <f t="shared" si="15"/>
        <v>0</v>
      </c>
    </row>
    <row r="323" spans="1:11" ht="12.75">
      <c r="A323" s="80"/>
      <c r="B323" s="85"/>
      <c r="C323" s="82"/>
      <c r="D323" s="83"/>
      <c r="E323" s="83">
        <f t="shared" si="14"/>
        <v>0</v>
      </c>
      <c r="F323" s="81"/>
      <c r="G323" s="82"/>
      <c r="H323" s="81"/>
      <c r="I323" s="84"/>
      <c r="J323" s="81"/>
      <c r="K323" s="77">
        <f t="shared" si="15"/>
        <v>0</v>
      </c>
    </row>
    <row r="324" spans="1:11" ht="12.75">
      <c r="A324" s="80"/>
      <c r="B324" s="81"/>
      <c r="C324" s="82"/>
      <c r="D324" s="83"/>
      <c r="E324" s="83">
        <f t="shared" si="14"/>
        <v>0</v>
      </c>
      <c r="F324" s="81"/>
      <c r="G324" s="82"/>
      <c r="H324" s="81"/>
      <c r="I324" s="84"/>
      <c r="J324" s="81"/>
      <c r="K324" s="77">
        <f t="shared" si="15"/>
        <v>0</v>
      </c>
    </row>
    <row r="325" spans="1:11" ht="12.75">
      <c r="A325" s="80"/>
      <c r="B325" s="81"/>
      <c r="C325" s="82"/>
      <c r="D325" s="83"/>
      <c r="E325" s="83">
        <f t="shared" si="14"/>
        <v>0</v>
      </c>
      <c r="F325" s="81"/>
      <c r="G325" s="82"/>
      <c r="H325" s="81"/>
      <c r="I325" s="84"/>
      <c r="J325" s="81"/>
      <c r="K325" s="77">
        <f t="shared" si="15"/>
        <v>0</v>
      </c>
    </row>
    <row r="326" spans="1:11" ht="12.75">
      <c r="A326" s="80"/>
      <c r="B326" s="81"/>
      <c r="C326" s="82"/>
      <c r="D326" s="83"/>
      <c r="E326" s="83">
        <f t="shared" si="14"/>
        <v>0</v>
      </c>
      <c r="F326" s="81"/>
      <c r="G326" s="82"/>
      <c r="H326" s="81"/>
      <c r="I326" s="84"/>
      <c r="J326" s="81"/>
      <c r="K326" s="77">
        <f t="shared" si="15"/>
        <v>0</v>
      </c>
    </row>
    <row r="327" spans="1:11" ht="12.75">
      <c r="A327" s="80"/>
      <c r="B327" s="85"/>
      <c r="C327" s="82"/>
      <c r="D327" s="83"/>
      <c r="E327" s="83">
        <f t="shared" si="14"/>
        <v>0</v>
      </c>
      <c r="F327" s="81"/>
      <c r="G327" s="82"/>
      <c r="H327" s="81"/>
      <c r="I327" s="84"/>
      <c r="J327" s="81"/>
      <c r="K327" s="77">
        <f t="shared" si="15"/>
        <v>0</v>
      </c>
    </row>
    <row r="328" spans="1:11" ht="12.75">
      <c r="A328" s="80"/>
      <c r="B328" s="81"/>
      <c r="C328" s="82"/>
      <c r="D328" s="83"/>
      <c r="E328" s="83">
        <f t="shared" si="14"/>
        <v>0</v>
      </c>
      <c r="F328" s="81"/>
      <c r="G328" s="82"/>
      <c r="H328" s="81"/>
      <c r="I328" s="84"/>
      <c r="J328" s="81"/>
      <c r="K328" s="77">
        <f t="shared" si="15"/>
        <v>0</v>
      </c>
    </row>
    <row r="329" spans="1:11" ht="12.75">
      <c r="A329" s="80"/>
      <c r="B329" s="81"/>
      <c r="C329" s="82"/>
      <c r="D329" s="83"/>
      <c r="E329" s="83">
        <f t="shared" si="14"/>
        <v>0</v>
      </c>
      <c r="F329" s="81"/>
      <c r="G329" s="82"/>
      <c r="H329" s="81"/>
      <c r="I329" s="84"/>
      <c r="J329" s="81"/>
      <c r="K329" s="77">
        <f t="shared" si="15"/>
        <v>0</v>
      </c>
    </row>
    <row r="330" spans="1:11" ht="12.75">
      <c r="A330" s="80"/>
      <c r="B330" s="85"/>
      <c r="C330" s="82"/>
      <c r="D330" s="83"/>
      <c r="E330" s="83">
        <f t="shared" si="14"/>
        <v>0</v>
      </c>
      <c r="F330" s="81"/>
      <c r="G330" s="82"/>
      <c r="H330" s="81"/>
      <c r="I330" s="84"/>
      <c r="J330" s="81"/>
      <c r="K330" s="77">
        <f t="shared" si="15"/>
        <v>0</v>
      </c>
    </row>
    <row r="331" spans="1:11" ht="12.75">
      <c r="A331" s="80"/>
      <c r="B331" s="81"/>
      <c r="C331" s="82"/>
      <c r="D331" s="83"/>
      <c r="E331" s="83">
        <f t="shared" si="14"/>
        <v>0</v>
      </c>
      <c r="F331" s="81"/>
      <c r="G331" s="82"/>
      <c r="H331" s="81"/>
      <c r="I331" s="84"/>
      <c r="J331" s="81"/>
      <c r="K331" s="77">
        <f t="shared" si="15"/>
        <v>0</v>
      </c>
    </row>
    <row r="332" spans="1:11" ht="12.75">
      <c r="A332" s="80"/>
      <c r="B332" s="85"/>
      <c r="C332" s="82"/>
      <c r="D332" s="83"/>
      <c r="E332" s="83">
        <f t="shared" si="14"/>
        <v>0</v>
      </c>
      <c r="F332" s="81"/>
      <c r="G332" s="82"/>
      <c r="H332" s="81"/>
      <c r="I332" s="84"/>
      <c r="J332" s="81"/>
      <c r="K332" s="77">
        <f t="shared" si="15"/>
        <v>0</v>
      </c>
    </row>
    <row r="333" spans="1:11" ht="12.75">
      <c r="A333" s="80"/>
      <c r="B333" s="81"/>
      <c r="C333" s="82"/>
      <c r="D333" s="83"/>
      <c r="E333" s="83">
        <f t="shared" si="14"/>
        <v>0</v>
      </c>
      <c r="F333" s="81"/>
      <c r="G333" s="82"/>
      <c r="H333" s="81"/>
      <c r="I333" s="84"/>
      <c r="J333" s="81"/>
      <c r="K333" s="77">
        <f t="shared" si="15"/>
        <v>0</v>
      </c>
    </row>
    <row r="334" spans="1:11" ht="12.75">
      <c r="A334" s="80"/>
      <c r="B334" s="81"/>
      <c r="C334" s="82"/>
      <c r="D334" s="83"/>
      <c r="E334" s="83">
        <f t="shared" si="14"/>
        <v>0</v>
      </c>
      <c r="F334" s="81"/>
      <c r="G334" s="82"/>
      <c r="H334" s="81"/>
      <c r="I334" s="84"/>
      <c r="J334" s="81"/>
      <c r="K334" s="77">
        <f t="shared" si="15"/>
        <v>0</v>
      </c>
    </row>
    <row r="335" spans="1:11" ht="12.75">
      <c r="A335" s="80"/>
      <c r="B335" s="81"/>
      <c r="C335" s="82"/>
      <c r="D335" s="83"/>
      <c r="E335" s="83">
        <f t="shared" si="14"/>
        <v>0</v>
      </c>
      <c r="F335" s="81"/>
      <c r="G335" s="82"/>
      <c r="H335" s="81"/>
      <c r="I335" s="84"/>
      <c r="J335" s="81"/>
      <c r="K335" s="77">
        <f t="shared" si="15"/>
        <v>0</v>
      </c>
    </row>
    <row r="336" spans="1:11" ht="12.75">
      <c r="A336" s="80"/>
      <c r="B336" s="85"/>
      <c r="C336" s="82"/>
      <c r="D336" s="83"/>
      <c r="E336" s="83">
        <f t="shared" si="14"/>
        <v>0</v>
      </c>
      <c r="F336" s="81"/>
      <c r="G336" s="82"/>
      <c r="H336" s="81"/>
      <c r="I336" s="84"/>
      <c r="J336" s="81"/>
      <c r="K336" s="77">
        <f t="shared" si="15"/>
        <v>0</v>
      </c>
    </row>
    <row r="337" spans="1:11" ht="12.75">
      <c r="A337" s="80"/>
      <c r="B337" s="81"/>
      <c r="C337" s="82"/>
      <c r="D337" s="83"/>
      <c r="E337" s="83">
        <f t="shared" si="14"/>
        <v>0</v>
      </c>
      <c r="F337" s="81"/>
      <c r="G337" s="82"/>
      <c r="H337" s="81"/>
      <c r="I337" s="84"/>
      <c r="J337" s="81"/>
      <c r="K337" s="77">
        <f t="shared" si="15"/>
        <v>0</v>
      </c>
    </row>
    <row r="338" spans="1:11" ht="12.75">
      <c r="A338" s="80"/>
      <c r="B338" s="81"/>
      <c r="C338" s="82"/>
      <c r="D338" s="83"/>
      <c r="E338" s="83">
        <f t="shared" si="14"/>
        <v>0</v>
      </c>
      <c r="F338" s="81"/>
      <c r="G338" s="82"/>
      <c r="H338" s="81"/>
      <c r="I338" s="84"/>
      <c r="J338" s="81"/>
      <c r="K338" s="77">
        <f t="shared" si="15"/>
        <v>0</v>
      </c>
    </row>
    <row r="339" spans="1:11" ht="12.75">
      <c r="A339" s="80"/>
      <c r="B339" s="81"/>
      <c r="C339" s="82"/>
      <c r="D339" s="83"/>
      <c r="E339" s="83">
        <f t="shared" si="14"/>
        <v>0</v>
      </c>
      <c r="F339" s="81"/>
      <c r="G339" s="82"/>
      <c r="H339" s="81"/>
      <c r="I339" s="84"/>
      <c r="J339" s="81"/>
      <c r="K339" s="77">
        <f t="shared" si="15"/>
        <v>0</v>
      </c>
    </row>
    <row r="340" spans="1:11" ht="12.75">
      <c r="A340" s="80"/>
      <c r="B340" s="81"/>
      <c r="C340" s="82"/>
      <c r="D340" s="83"/>
      <c r="E340" s="83">
        <f t="shared" si="14"/>
        <v>0</v>
      </c>
      <c r="F340" s="81"/>
      <c r="G340" s="82"/>
      <c r="H340" s="81"/>
      <c r="I340" s="84"/>
      <c r="J340" s="81"/>
      <c r="K340" s="77">
        <f t="shared" si="15"/>
        <v>0</v>
      </c>
    </row>
    <row r="341" spans="1:11" ht="12.75">
      <c r="A341" s="80"/>
      <c r="B341" s="81"/>
      <c r="C341" s="82"/>
      <c r="D341" s="83"/>
      <c r="E341" s="83">
        <f t="shared" si="14"/>
        <v>0</v>
      </c>
      <c r="F341" s="81"/>
      <c r="G341" s="82"/>
      <c r="H341" s="81"/>
      <c r="I341" s="84"/>
      <c r="J341" s="81"/>
      <c r="K341" s="77">
        <f t="shared" si="15"/>
        <v>0</v>
      </c>
    </row>
    <row r="342" spans="1:11" ht="12.75">
      <c r="A342" s="80"/>
      <c r="B342" s="81"/>
      <c r="C342" s="82"/>
      <c r="D342" s="83"/>
      <c r="E342" s="83">
        <f t="shared" si="14"/>
        <v>0</v>
      </c>
      <c r="F342" s="81"/>
      <c r="G342" s="82"/>
      <c r="H342" s="81"/>
      <c r="I342" s="84"/>
      <c r="J342" s="86"/>
      <c r="K342" s="77">
        <f t="shared" si="15"/>
        <v>0</v>
      </c>
    </row>
    <row r="343" spans="1:11" ht="13.5" thickBot="1">
      <c r="A343" s="87"/>
      <c r="B343" s="88"/>
      <c r="C343" s="89"/>
      <c r="D343" s="90"/>
      <c r="E343" s="90">
        <f t="shared" si="14"/>
        <v>0</v>
      </c>
      <c r="F343" s="88"/>
      <c r="G343" s="89"/>
      <c r="H343" s="88"/>
      <c r="I343" s="91"/>
      <c r="J343" s="88"/>
      <c r="K343" s="77">
        <f t="shared" si="15"/>
        <v>0</v>
      </c>
    </row>
    <row r="344" spans="1:11" ht="13.5" thickBot="1">
      <c r="A344" s="12" t="s">
        <v>13</v>
      </c>
      <c r="B344" s="13"/>
      <c r="C344" s="14"/>
      <c r="D344" s="15"/>
      <c r="E344" s="16">
        <f>SUM(E314:E343)</f>
        <v>0</v>
      </c>
      <c r="F344" s="12" t="s">
        <v>14</v>
      </c>
      <c r="G344" s="13"/>
      <c r="H344" s="13"/>
      <c r="I344" s="13"/>
      <c r="J344" s="13"/>
      <c r="K344" s="16">
        <f>SUM(K314:K343)</f>
        <v>0</v>
      </c>
    </row>
    <row r="346" spans="1:11" ht="16.5" thickBot="1">
      <c r="A346" s="217" t="s">
        <v>22</v>
      </c>
      <c r="B346" s="217"/>
      <c r="C346" s="217"/>
      <c r="D346" s="217"/>
      <c r="E346" s="217"/>
      <c r="F346" s="217"/>
      <c r="G346" s="217"/>
      <c r="H346" s="217"/>
      <c r="I346" s="217"/>
      <c r="J346" s="217"/>
      <c r="K346" s="217"/>
    </row>
    <row r="348" spans="1:11" ht="12.75">
      <c r="A348" s="218" t="s">
        <v>0</v>
      </c>
      <c r="B348" s="218"/>
      <c r="C348" s="219">
        <f>C3</f>
        <v>0</v>
      </c>
      <c r="D348" s="219"/>
      <c r="E348" s="219"/>
      <c r="F348" s="18"/>
      <c r="G348" s="3"/>
      <c r="H348" s="3"/>
      <c r="I348" s="3"/>
      <c r="J348" s="3"/>
      <c r="K348" s="3"/>
    </row>
    <row r="349" spans="6:11" ht="12.75">
      <c r="F349" s="3"/>
      <c r="G349" s="3"/>
      <c r="H349" s="3"/>
      <c r="I349" s="3"/>
      <c r="J349" s="3"/>
      <c r="K349" s="3"/>
    </row>
    <row r="350" spans="1:11" ht="12.75">
      <c r="A350" s="6" t="s">
        <v>1</v>
      </c>
      <c r="B350" s="4">
        <f>B5</f>
        <v>0</v>
      </c>
      <c r="C350" s="220"/>
      <c r="D350" s="220"/>
      <c r="E350" s="7"/>
      <c r="F350" s="18"/>
      <c r="G350" s="9"/>
      <c r="H350" s="10"/>
      <c r="I350" s="3"/>
      <c r="J350" s="3"/>
      <c r="K350" s="3"/>
    </row>
    <row r="351" spans="1:11" ht="12.75">
      <c r="A351" s="1"/>
      <c r="B351" s="7"/>
      <c r="C351" s="8"/>
      <c r="D351" s="8"/>
      <c r="E351" s="7"/>
      <c r="F351" s="1"/>
      <c r="G351" s="9"/>
      <c r="H351" s="10"/>
      <c r="I351" s="3"/>
      <c r="J351" s="3"/>
      <c r="K351" s="3"/>
    </row>
    <row r="352" spans="1:6" ht="12.75">
      <c r="A352" s="196" t="s">
        <v>21</v>
      </c>
      <c r="B352" s="196"/>
      <c r="C352" s="2"/>
      <c r="D352" s="221">
        <f>E387+K387</f>
        <v>0</v>
      </c>
      <c r="E352" s="221"/>
      <c r="F352" s="11"/>
    </row>
    <row r="353" spans="1:11" ht="12.75">
      <c r="A353" s="19"/>
      <c r="B353" s="19"/>
      <c r="C353" s="3"/>
      <c r="D353" s="3"/>
      <c r="E353" s="3"/>
      <c r="F353" s="20"/>
      <c r="G353" s="3"/>
      <c r="H353" s="3"/>
      <c r="I353" s="3"/>
      <c r="J353" s="3"/>
      <c r="K353" s="3"/>
    </row>
    <row r="354" ht="13.5" thickBot="1"/>
    <row r="355" spans="1:11" ht="12.75">
      <c r="A355" s="69"/>
      <c r="B355" s="69"/>
      <c r="C355" s="70" t="s">
        <v>19</v>
      </c>
      <c r="D355" s="70" t="s">
        <v>15</v>
      </c>
      <c r="E355" s="70" t="s">
        <v>3</v>
      </c>
      <c r="F355" s="69"/>
      <c r="G355" s="70" t="s">
        <v>2</v>
      </c>
      <c r="H355" s="70"/>
      <c r="I355" s="70" t="s">
        <v>4</v>
      </c>
      <c r="J355" s="70" t="s">
        <v>4</v>
      </c>
      <c r="K355" s="71" t="s">
        <v>5</v>
      </c>
    </row>
    <row r="356" spans="1:11" ht="13.5" thickBot="1">
      <c r="A356" s="72" t="s">
        <v>6</v>
      </c>
      <c r="B356" s="72" t="s">
        <v>3</v>
      </c>
      <c r="C356" s="72" t="s">
        <v>2</v>
      </c>
      <c r="D356" s="72" t="s">
        <v>10</v>
      </c>
      <c r="E356" s="72" t="s">
        <v>7</v>
      </c>
      <c r="F356" s="73" t="s">
        <v>20</v>
      </c>
      <c r="G356" s="72" t="s">
        <v>8</v>
      </c>
      <c r="H356" s="72" t="s">
        <v>9</v>
      </c>
      <c r="I356" s="72" t="s">
        <v>10</v>
      </c>
      <c r="J356" s="72" t="s">
        <v>11</v>
      </c>
      <c r="K356" s="72" t="s">
        <v>12</v>
      </c>
    </row>
    <row r="357" spans="1:11" ht="12.75">
      <c r="A357" s="74"/>
      <c r="B357" s="75"/>
      <c r="C357" s="76"/>
      <c r="D357" s="77"/>
      <c r="E357" s="77">
        <f aca="true" t="shared" si="16" ref="E357:E386">C357*D357</f>
        <v>0</v>
      </c>
      <c r="F357" s="78"/>
      <c r="G357" s="76"/>
      <c r="H357" s="78"/>
      <c r="I357" s="79"/>
      <c r="J357" s="78"/>
      <c r="K357" s="77">
        <f>(G357*I357)+(H357*J357)</f>
        <v>0</v>
      </c>
    </row>
    <row r="358" spans="1:11" ht="12.75">
      <c r="A358" s="80"/>
      <c r="B358" s="81"/>
      <c r="C358" s="82"/>
      <c r="D358" s="83"/>
      <c r="E358" s="83">
        <f t="shared" si="16"/>
        <v>0</v>
      </c>
      <c r="F358" s="81"/>
      <c r="G358" s="82"/>
      <c r="H358" s="81"/>
      <c r="I358" s="84"/>
      <c r="J358" s="81"/>
      <c r="K358" s="77">
        <f aca="true" t="shared" si="17" ref="K358:K386">(G358*I358)+(H358*J358)</f>
        <v>0</v>
      </c>
    </row>
    <row r="359" spans="1:11" ht="12.75">
      <c r="A359" s="80"/>
      <c r="B359" s="81"/>
      <c r="C359" s="82"/>
      <c r="D359" s="83"/>
      <c r="E359" s="83">
        <f t="shared" si="16"/>
        <v>0</v>
      </c>
      <c r="F359" s="81"/>
      <c r="G359" s="82"/>
      <c r="H359" s="81"/>
      <c r="I359" s="84"/>
      <c r="J359" s="81"/>
      <c r="K359" s="77">
        <f t="shared" si="17"/>
        <v>0</v>
      </c>
    </row>
    <row r="360" spans="1:11" ht="12.75">
      <c r="A360" s="80"/>
      <c r="B360" s="81"/>
      <c r="C360" s="82"/>
      <c r="D360" s="83"/>
      <c r="E360" s="83">
        <f t="shared" si="16"/>
        <v>0</v>
      </c>
      <c r="F360" s="81"/>
      <c r="G360" s="82"/>
      <c r="H360" s="81"/>
      <c r="I360" s="84"/>
      <c r="J360" s="81"/>
      <c r="K360" s="77">
        <f t="shared" si="17"/>
        <v>0</v>
      </c>
    </row>
    <row r="361" spans="1:11" ht="12.75">
      <c r="A361" s="80"/>
      <c r="B361" s="81"/>
      <c r="C361" s="82"/>
      <c r="D361" s="83"/>
      <c r="E361" s="83">
        <f t="shared" si="16"/>
        <v>0</v>
      </c>
      <c r="F361" s="81"/>
      <c r="G361" s="82"/>
      <c r="H361" s="81"/>
      <c r="I361" s="84"/>
      <c r="J361" s="81"/>
      <c r="K361" s="77">
        <f t="shared" si="17"/>
        <v>0</v>
      </c>
    </row>
    <row r="362" spans="1:11" ht="12.75">
      <c r="A362" s="80"/>
      <c r="B362" s="81"/>
      <c r="C362" s="82"/>
      <c r="D362" s="83"/>
      <c r="E362" s="83">
        <f t="shared" si="16"/>
        <v>0</v>
      </c>
      <c r="F362" s="81"/>
      <c r="G362" s="82"/>
      <c r="H362" s="81"/>
      <c r="I362" s="84"/>
      <c r="J362" s="81"/>
      <c r="K362" s="77">
        <f t="shared" si="17"/>
        <v>0</v>
      </c>
    </row>
    <row r="363" spans="1:11" ht="12.75">
      <c r="A363" s="80"/>
      <c r="B363" s="81"/>
      <c r="C363" s="82"/>
      <c r="D363" s="83"/>
      <c r="E363" s="83">
        <f t="shared" si="16"/>
        <v>0</v>
      </c>
      <c r="F363" s="81"/>
      <c r="G363" s="82"/>
      <c r="H363" s="81"/>
      <c r="I363" s="84"/>
      <c r="J363" s="81"/>
      <c r="K363" s="77">
        <f t="shared" si="17"/>
        <v>0</v>
      </c>
    </row>
    <row r="364" spans="1:11" ht="12.75">
      <c r="A364" s="80"/>
      <c r="B364" s="81"/>
      <c r="C364" s="82"/>
      <c r="D364" s="83"/>
      <c r="E364" s="83">
        <f t="shared" si="16"/>
        <v>0</v>
      </c>
      <c r="F364" s="81"/>
      <c r="G364" s="82"/>
      <c r="H364" s="81"/>
      <c r="I364" s="84"/>
      <c r="J364" s="81"/>
      <c r="K364" s="77">
        <f t="shared" si="17"/>
        <v>0</v>
      </c>
    </row>
    <row r="365" spans="1:11" ht="12.75">
      <c r="A365" s="80"/>
      <c r="B365" s="81"/>
      <c r="C365" s="94"/>
      <c r="D365" s="83"/>
      <c r="E365" s="83">
        <f t="shared" si="16"/>
        <v>0</v>
      </c>
      <c r="F365" s="81"/>
      <c r="G365" s="82"/>
      <c r="H365" s="81"/>
      <c r="I365" s="84"/>
      <c r="J365" s="81"/>
      <c r="K365" s="77">
        <f t="shared" si="17"/>
        <v>0</v>
      </c>
    </row>
    <row r="366" spans="1:11" ht="12.75">
      <c r="A366" s="80"/>
      <c r="B366" s="85"/>
      <c r="C366" s="82"/>
      <c r="D366" s="83"/>
      <c r="E366" s="83">
        <f t="shared" si="16"/>
        <v>0</v>
      </c>
      <c r="F366" s="81"/>
      <c r="G366" s="82"/>
      <c r="H366" s="81"/>
      <c r="I366" s="84"/>
      <c r="J366" s="81"/>
      <c r="K366" s="77">
        <f t="shared" si="17"/>
        <v>0</v>
      </c>
    </row>
    <row r="367" spans="1:11" ht="12.75">
      <c r="A367" s="80"/>
      <c r="B367" s="81"/>
      <c r="C367" s="82"/>
      <c r="D367" s="83"/>
      <c r="E367" s="83">
        <f t="shared" si="16"/>
        <v>0</v>
      </c>
      <c r="F367" s="81"/>
      <c r="G367" s="82"/>
      <c r="H367" s="81"/>
      <c r="I367" s="84"/>
      <c r="J367" s="81"/>
      <c r="K367" s="77">
        <f t="shared" si="17"/>
        <v>0</v>
      </c>
    </row>
    <row r="368" spans="1:11" ht="12.75">
      <c r="A368" s="80"/>
      <c r="B368" s="81"/>
      <c r="C368" s="82"/>
      <c r="D368" s="83"/>
      <c r="E368" s="83">
        <f t="shared" si="16"/>
        <v>0</v>
      </c>
      <c r="F368" s="81"/>
      <c r="G368" s="82"/>
      <c r="H368" s="81"/>
      <c r="I368" s="84"/>
      <c r="J368" s="81"/>
      <c r="K368" s="77">
        <f t="shared" si="17"/>
        <v>0</v>
      </c>
    </row>
    <row r="369" spans="1:11" ht="12.75">
      <c r="A369" s="80"/>
      <c r="B369" s="81"/>
      <c r="C369" s="82"/>
      <c r="D369" s="83"/>
      <c r="E369" s="83">
        <f t="shared" si="16"/>
        <v>0</v>
      </c>
      <c r="F369" s="81"/>
      <c r="G369" s="82"/>
      <c r="H369" s="81"/>
      <c r="I369" s="84"/>
      <c r="J369" s="81"/>
      <c r="K369" s="77">
        <f t="shared" si="17"/>
        <v>0</v>
      </c>
    </row>
    <row r="370" spans="1:11" ht="12.75">
      <c r="A370" s="80"/>
      <c r="B370" s="85"/>
      <c r="C370" s="82"/>
      <c r="D370" s="83"/>
      <c r="E370" s="83">
        <f t="shared" si="16"/>
        <v>0</v>
      </c>
      <c r="F370" s="81"/>
      <c r="G370" s="82"/>
      <c r="H370" s="81"/>
      <c r="I370" s="84"/>
      <c r="J370" s="81"/>
      <c r="K370" s="77">
        <f t="shared" si="17"/>
        <v>0</v>
      </c>
    </row>
    <row r="371" spans="1:11" ht="12.75">
      <c r="A371" s="80"/>
      <c r="B371" s="81"/>
      <c r="C371" s="82"/>
      <c r="D371" s="83"/>
      <c r="E371" s="83">
        <f t="shared" si="16"/>
        <v>0</v>
      </c>
      <c r="F371" s="81"/>
      <c r="G371" s="82"/>
      <c r="H371" s="81"/>
      <c r="I371" s="84"/>
      <c r="J371" s="81"/>
      <c r="K371" s="77">
        <f t="shared" si="17"/>
        <v>0</v>
      </c>
    </row>
    <row r="372" spans="1:11" ht="12.75">
      <c r="A372" s="80"/>
      <c r="B372" s="81"/>
      <c r="C372" s="82"/>
      <c r="D372" s="83"/>
      <c r="E372" s="83">
        <f t="shared" si="16"/>
        <v>0</v>
      </c>
      <c r="F372" s="81"/>
      <c r="G372" s="82"/>
      <c r="H372" s="81"/>
      <c r="I372" s="84"/>
      <c r="J372" s="81"/>
      <c r="K372" s="77">
        <f t="shared" si="17"/>
        <v>0</v>
      </c>
    </row>
    <row r="373" spans="1:11" ht="12.75">
      <c r="A373" s="80"/>
      <c r="B373" s="85"/>
      <c r="C373" s="82"/>
      <c r="D373" s="83"/>
      <c r="E373" s="83">
        <f t="shared" si="16"/>
        <v>0</v>
      </c>
      <c r="F373" s="81"/>
      <c r="G373" s="82"/>
      <c r="H373" s="81"/>
      <c r="I373" s="84"/>
      <c r="J373" s="81"/>
      <c r="K373" s="77">
        <f t="shared" si="17"/>
        <v>0</v>
      </c>
    </row>
    <row r="374" spans="1:11" ht="12.75">
      <c r="A374" s="80"/>
      <c r="B374" s="81"/>
      <c r="C374" s="82"/>
      <c r="D374" s="83"/>
      <c r="E374" s="83">
        <f t="shared" si="16"/>
        <v>0</v>
      </c>
      <c r="F374" s="81"/>
      <c r="G374" s="82"/>
      <c r="H374" s="81"/>
      <c r="I374" s="84"/>
      <c r="J374" s="81"/>
      <c r="K374" s="77">
        <f t="shared" si="17"/>
        <v>0</v>
      </c>
    </row>
    <row r="375" spans="1:11" ht="12.75">
      <c r="A375" s="80"/>
      <c r="B375" s="85"/>
      <c r="C375" s="82"/>
      <c r="D375" s="83"/>
      <c r="E375" s="83">
        <f t="shared" si="16"/>
        <v>0</v>
      </c>
      <c r="F375" s="81"/>
      <c r="G375" s="82"/>
      <c r="H375" s="81"/>
      <c r="I375" s="84"/>
      <c r="J375" s="81"/>
      <c r="K375" s="77">
        <f t="shared" si="17"/>
        <v>0</v>
      </c>
    </row>
    <row r="376" spans="1:11" ht="12.75">
      <c r="A376" s="80"/>
      <c r="B376" s="81"/>
      <c r="C376" s="82"/>
      <c r="D376" s="83"/>
      <c r="E376" s="83">
        <f t="shared" si="16"/>
        <v>0</v>
      </c>
      <c r="F376" s="81"/>
      <c r="G376" s="82"/>
      <c r="H376" s="81"/>
      <c r="I376" s="84"/>
      <c r="J376" s="81"/>
      <c r="K376" s="77">
        <f t="shared" si="17"/>
        <v>0</v>
      </c>
    </row>
    <row r="377" spans="1:11" ht="12.75">
      <c r="A377" s="80"/>
      <c r="B377" s="81"/>
      <c r="C377" s="82"/>
      <c r="D377" s="83"/>
      <c r="E377" s="83">
        <f t="shared" si="16"/>
        <v>0</v>
      </c>
      <c r="F377" s="81"/>
      <c r="G377" s="82"/>
      <c r="H377" s="81"/>
      <c r="I377" s="84"/>
      <c r="J377" s="81"/>
      <c r="K377" s="77">
        <f t="shared" si="17"/>
        <v>0</v>
      </c>
    </row>
    <row r="378" spans="1:11" ht="12.75">
      <c r="A378" s="80"/>
      <c r="B378" s="81"/>
      <c r="C378" s="82"/>
      <c r="D378" s="83"/>
      <c r="E378" s="83">
        <f t="shared" si="16"/>
        <v>0</v>
      </c>
      <c r="F378" s="81"/>
      <c r="G378" s="82"/>
      <c r="H378" s="81"/>
      <c r="I378" s="84"/>
      <c r="J378" s="81"/>
      <c r="K378" s="77">
        <f t="shared" si="17"/>
        <v>0</v>
      </c>
    </row>
    <row r="379" spans="1:11" ht="12.75">
      <c r="A379" s="80"/>
      <c r="B379" s="85"/>
      <c r="C379" s="82"/>
      <c r="D379" s="83"/>
      <c r="E379" s="83">
        <f t="shared" si="16"/>
        <v>0</v>
      </c>
      <c r="F379" s="81"/>
      <c r="G379" s="82"/>
      <c r="H379" s="81"/>
      <c r="I379" s="84"/>
      <c r="J379" s="81"/>
      <c r="K379" s="77">
        <f t="shared" si="17"/>
        <v>0</v>
      </c>
    </row>
    <row r="380" spans="1:11" ht="12.75">
      <c r="A380" s="80"/>
      <c r="B380" s="81"/>
      <c r="C380" s="82"/>
      <c r="D380" s="83"/>
      <c r="E380" s="83">
        <f t="shared" si="16"/>
        <v>0</v>
      </c>
      <c r="F380" s="81"/>
      <c r="G380" s="82"/>
      <c r="H380" s="81"/>
      <c r="I380" s="84"/>
      <c r="J380" s="81"/>
      <c r="K380" s="77">
        <f t="shared" si="17"/>
        <v>0</v>
      </c>
    </row>
    <row r="381" spans="1:11" ht="12.75">
      <c r="A381" s="80"/>
      <c r="B381" s="81"/>
      <c r="C381" s="82"/>
      <c r="D381" s="83"/>
      <c r="E381" s="83">
        <f t="shared" si="16"/>
        <v>0</v>
      </c>
      <c r="F381" s="81"/>
      <c r="G381" s="82"/>
      <c r="H381" s="81"/>
      <c r="I381" s="84"/>
      <c r="J381" s="81"/>
      <c r="K381" s="77">
        <f t="shared" si="17"/>
        <v>0</v>
      </c>
    </row>
    <row r="382" spans="1:11" ht="12.75">
      <c r="A382" s="80"/>
      <c r="B382" s="81"/>
      <c r="C382" s="82"/>
      <c r="D382" s="83"/>
      <c r="E382" s="83">
        <f t="shared" si="16"/>
        <v>0</v>
      </c>
      <c r="F382" s="81"/>
      <c r="G382" s="82"/>
      <c r="H382" s="81"/>
      <c r="I382" s="84"/>
      <c r="J382" s="81"/>
      <c r="K382" s="77">
        <f t="shared" si="17"/>
        <v>0</v>
      </c>
    </row>
    <row r="383" spans="1:11" ht="12.75">
      <c r="A383" s="80"/>
      <c r="B383" s="81"/>
      <c r="C383" s="82"/>
      <c r="D383" s="83"/>
      <c r="E383" s="83">
        <f t="shared" si="16"/>
        <v>0</v>
      </c>
      <c r="F383" s="81"/>
      <c r="G383" s="82"/>
      <c r="H383" s="81"/>
      <c r="I383" s="84"/>
      <c r="J383" s="81"/>
      <c r="K383" s="77">
        <f t="shared" si="17"/>
        <v>0</v>
      </c>
    </row>
    <row r="384" spans="1:11" ht="12.75">
      <c r="A384" s="80"/>
      <c r="B384" s="81"/>
      <c r="C384" s="82"/>
      <c r="D384" s="83"/>
      <c r="E384" s="83">
        <f t="shared" si="16"/>
        <v>0</v>
      </c>
      <c r="F384" s="81"/>
      <c r="G384" s="82"/>
      <c r="H384" s="81"/>
      <c r="I384" s="84"/>
      <c r="J384" s="81"/>
      <c r="K384" s="77">
        <f t="shared" si="17"/>
        <v>0</v>
      </c>
    </row>
    <row r="385" spans="1:11" ht="12.75">
      <c r="A385" s="80"/>
      <c r="B385" s="81"/>
      <c r="C385" s="82"/>
      <c r="D385" s="83"/>
      <c r="E385" s="83">
        <f t="shared" si="16"/>
        <v>0</v>
      </c>
      <c r="F385" s="81"/>
      <c r="G385" s="82"/>
      <c r="H385" s="81"/>
      <c r="I385" s="84"/>
      <c r="J385" s="86"/>
      <c r="K385" s="77">
        <f t="shared" si="17"/>
        <v>0</v>
      </c>
    </row>
    <row r="386" spans="1:11" ht="13.5" thickBot="1">
      <c r="A386" s="87"/>
      <c r="B386" s="88"/>
      <c r="C386" s="89"/>
      <c r="D386" s="90"/>
      <c r="E386" s="90">
        <f t="shared" si="16"/>
        <v>0</v>
      </c>
      <c r="F386" s="88"/>
      <c r="G386" s="89"/>
      <c r="H386" s="88"/>
      <c r="I386" s="91"/>
      <c r="J386" s="88"/>
      <c r="K386" s="77">
        <f t="shared" si="17"/>
        <v>0</v>
      </c>
    </row>
    <row r="387" spans="1:11" ht="13.5" thickBot="1">
      <c r="A387" s="12" t="s">
        <v>13</v>
      </c>
      <c r="B387" s="13"/>
      <c r="C387" s="14"/>
      <c r="D387" s="15"/>
      <c r="E387" s="16">
        <f>SUM(E357:E386)</f>
        <v>0</v>
      </c>
      <c r="F387" s="12" t="s">
        <v>14</v>
      </c>
      <c r="G387" s="13"/>
      <c r="H387" s="13"/>
      <c r="I387" s="13"/>
      <c r="J387" s="13"/>
      <c r="K387" s="16">
        <f>SUM(K357:K386)</f>
        <v>0</v>
      </c>
    </row>
    <row r="389" spans="1:11" ht="16.5" thickBot="1">
      <c r="A389" s="217" t="s">
        <v>22</v>
      </c>
      <c r="B389" s="217"/>
      <c r="C389" s="217"/>
      <c r="D389" s="217"/>
      <c r="E389" s="217"/>
      <c r="F389" s="217"/>
      <c r="G389" s="217"/>
      <c r="H389" s="217"/>
      <c r="I389" s="217"/>
      <c r="J389" s="217"/>
      <c r="K389" s="217"/>
    </row>
    <row r="391" spans="1:11" ht="12.75">
      <c r="A391" s="218" t="s">
        <v>0</v>
      </c>
      <c r="B391" s="218"/>
      <c r="C391" s="219">
        <f>C3</f>
        <v>0</v>
      </c>
      <c r="D391" s="219"/>
      <c r="E391" s="219"/>
      <c r="F391" s="18"/>
      <c r="G391" s="3"/>
      <c r="H391" s="3"/>
      <c r="I391" s="3"/>
      <c r="J391" s="3"/>
      <c r="K391" s="3"/>
    </row>
    <row r="392" spans="6:11" ht="12.75">
      <c r="F392" s="3"/>
      <c r="G392" s="3"/>
      <c r="H392" s="3"/>
      <c r="I392" s="3"/>
      <c r="J392" s="3"/>
      <c r="K392" s="3"/>
    </row>
    <row r="393" spans="1:11" ht="12.75">
      <c r="A393" s="6" t="s">
        <v>1</v>
      </c>
      <c r="B393" s="4">
        <f>B5</f>
        <v>0</v>
      </c>
      <c r="C393" s="220"/>
      <c r="D393" s="220"/>
      <c r="E393" s="7"/>
      <c r="F393" s="18"/>
      <c r="G393" s="9"/>
      <c r="H393" s="10"/>
      <c r="I393" s="3"/>
      <c r="J393" s="3"/>
      <c r="K393" s="3"/>
    </row>
    <row r="394" spans="1:11" ht="12.75">
      <c r="A394" s="1"/>
      <c r="B394" s="7"/>
      <c r="C394" s="8"/>
      <c r="D394" s="8"/>
      <c r="E394" s="7"/>
      <c r="F394" s="1"/>
      <c r="G394" s="9"/>
      <c r="H394" s="10"/>
      <c r="I394" s="3"/>
      <c r="J394" s="3"/>
      <c r="K394" s="3"/>
    </row>
    <row r="395" spans="1:6" ht="12.75">
      <c r="A395" s="196" t="s">
        <v>21</v>
      </c>
      <c r="B395" s="196"/>
      <c r="C395" s="2"/>
      <c r="D395" s="221">
        <f>E430+K430</f>
        <v>0</v>
      </c>
      <c r="E395" s="221"/>
      <c r="F395" s="11"/>
    </row>
    <row r="396" spans="1:11" ht="12.75">
      <c r="A396" s="19"/>
      <c r="B396" s="19"/>
      <c r="C396" s="3"/>
      <c r="D396" s="3"/>
      <c r="E396" s="3"/>
      <c r="F396" s="20"/>
      <c r="G396" s="3"/>
      <c r="H396" s="3"/>
      <c r="I396" s="3"/>
      <c r="J396" s="3"/>
      <c r="K396" s="3"/>
    </row>
    <row r="397" ht="13.5" thickBot="1"/>
    <row r="398" spans="1:11" ht="12.75">
      <c r="A398" s="69"/>
      <c r="B398" s="69"/>
      <c r="C398" s="70" t="s">
        <v>19</v>
      </c>
      <c r="D398" s="70" t="s">
        <v>15</v>
      </c>
      <c r="E398" s="70" t="s">
        <v>3</v>
      </c>
      <c r="F398" s="69"/>
      <c r="G398" s="70" t="s">
        <v>2</v>
      </c>
      <c r="H398" s="70"/>
      <c r="I398" s="70" t="s">
        <v>4</v>
      </c>
      <c r="J398" s="70" t="s">
        <v>4</v>
      </c>
      <c r="K398" s="71" t="s">
        <v>5</v>
      </c>
    </row>
    <row r="399" spans="1:11" ht="13.5" thickBot="1">
      <c r="A399" s="72" t="s">
        <v>6</v>
      </c>
      <c r="B399" s="72" t="s">
        <v>3</v>
      </c>
      <c r="C399" s="72" t="s">
        <v>2</v>
      </c>
      <c r="D399" s="72" t="s">
        <v>10</v>
      </c>
      <c r="E399" s="72" t="s">
        <v>7</v>
      </c>
      <c r="F399" s="73" t="s">
        <v>20</v>
      </c>
      <c r="G399" s="72" t="s">
        <v>8</v>
      </c>
      <c r="H399" s="72" t="s">
        <v>9</v>
      </c>
      <c r="I399" s="72" t="s">
        <v>10</v>
      </c>
      <c r="J399" s="72" t="s">
        <v>11</v>
      </c>
      <c r="K399" s="72" t="s">
        <v>12</v>
      </c>
    </row>
    <row r="400" spans="1:11" ht="12.75">
      <c r="A400" s="74"/>
      <c r="B400" s="75"/>
      <c r="C400" s="76"/>
      <c r="D400" s="77"/>
      <c r="E400" s="77">
        <f aca="true" t="shared" si="18" ref="E400:E429">C400*D400</f>
        <v>0</v>
      </c>
      <c r="F400" s="78"/>
      <c r="G400" s="76"/>
      <c r="H400" s="78"/>
      <c r="I400" s="79"/>
      <c r="J400" s="78"/>
      <c r="K400" s="77">
        <f>(G400*I400)+(H400*J400)</f>
        <v>0</v>
      </c>
    </row>
    <row r="401" spans="1:11" ht="12.75">
      <c r="A401" s="80"/>
      <c r="B401" s="81"/>
      <c r="C401" s="82"/>
      <c r="D401" s="83"/>
      <c r="E401" s="83">
        <f t="shared" si="18"/>
        <v>0</v>
      </c>
      <c r="F401" s="81"/>
      <c r="G401" s="82"/>
      <c r="H401" s="81"/>
      <c r="I401" s="84"/>
      <c r="J401" s="81"/>
      <c r="K401" s="77">
        <f aca="true" t="shared" si="19" ref="K401:K429">(G401*I401)+(H401*J401)</f>
        <v>0</v>
      </c>
    </row>
    <row r="402" spans="1:11" ht="12.75">
      <c r="A402" s="80"/>
      <c r="B402" s="81"/>
      <c r="C402" s="82"/>
      <c r="D402" s="83"/>
      <c r="E402" s="83">
        <f t="shared" si="18"/>
        <v>0</v>
      </c>
      <c r="F402" s="81"/>
      <c r="G402" s="82"/>
      <c r="H402" s="81"/>
      <c r="I402" s="84"/>
      <c r="J402" s="81"/>
      <c r="K402" s="77">
        <f t="shared" si="19"/>
        <v>0</v>
      </c>
    </row>
    <row r="403" spans="1:11" ht="12.75">
      <c r="A403" s="80"/>
      <c r="B403" s="81"/>
      <c r="C403" s="82"/>
      <c r="D403" s="83"/>
      <c r="E403" s="83">
        <f t="shared" si="18"/>
        <v>0</v>
      </c>
      <c r="F403" s="81"/>
      <c r="G403" s="82"/>
      <c r="H403" s="81"/>
      <c r="I403" s="84"/>
      <c r="J403" s="81"/>
      <c r="K403" s="77">
        <f t="shared" si="19"/>
        <v>0</v>
      </c>
    </row>
    <row r="404" spans="1:11" ht="12.75">
      <c r="A404" s="80"/>
      <c r="B404" s="81"/>
      <c r="C404" s="82"/>
      <c r="D404" s="83"/>
      <c r="E404" s="83">
        <f t="shared" si="18"/>
        <v>0</v>
      </c>
      <c r="F404" s="81"/>
      <c r="G404" s="82"/>
      <c r="H404" s="81"/>
      <c r="I404" s="84"/>
      <c r="J404" s="81"/>
      <c r="K404" s="77">
        <f t="shared" si="19"/>
        <v>0</v>
      </c>
    </row>
    <row r="405" spans="1:11" ht="12.75">
      <c r="A405" s="80"/>
      <c r="B405" s="81"/>
      <c r="C405" s="82"/>
      <c r="D405" s="83"/>
      <c r="E405" s="83">
        <f t="shared" si="18"/>
        <v>0</v>
      </c>
      <c r="F405" s="81"/>
      <c r="G405" s="82"/>
      <c r="H405" s="81"/>
      <c r="I405" s="84"/>
      <c r="J405" s="81"/>
      <c r="K405" s="77">
        <f t="shared" si="19"/>
        <v>0</v>
      </c>
    </row>
    <row r="406" spans="1:11" ht="12.75">
      <c r="A406" s="80"/>
      <c r="B406" s="81"/>
      <c r="C406" s="82"/>
      <c r="D406" s="83"/>
      <c r="E406" s="83">
        <f t="shared" si="18"/>
        <v>0</v>
      </c>
      <c r="F406" s="81"/>
      <c r="G406" s="82"/>
      <c r="H406" s="81"/>
      <c r="I406" s="84"/>
      <c r="J406" s="81"/>
      <c r="K406" s="77">
        <f t="shared" si="19"/>
        <v>0</v>
      </c>
    </row>
    <row r="407" spans="1:11" ht="12.75">
      <c r="A407" s="80"/>
      <c r="B407" s="81"/>
      <c r="C407" s="82"/>
      <c r="D407" s="83"/>
      <c r="E407" s="83">
        <f t="shared" si="18"/>
        <v>0</v>
      </c>
      <c r="F407" s="81"/>
      <c r="G407" s="82"/>
      <c r="H407" s="81"/>
      <c r="I407" s="84"/>
      <c r="J407" s="81"/>
      <c r="K407" s="77">
        <f t="shared" si="19"/>
        <v>0</v>
      </c>
    </row>
    <row r="408" spans="1:11" ht="12.75">
      <c r="A408" s="80"/>
      <c r="B408" s="81"/>
      <c r="C408" s="94"/>
      <c r="D408" s="83"/>
      <c r="E408" s="83">
        <f t="shared" si="18"/>
        <v>0</v>
      </c>
      <c r="F408" s="81"/>
      <c r="G408" s="82"/>
      <c r="H408" s="81"/>
      <c r="I408" s="84"/>
      <c r="J408" s="81"/>
      <c r="K408" s="77">
        <f t="shared" si="19"/>
        <v>0</v>
      </c>
    </row>
    <row r="409" spans="1:11" ht="12.75">
      <c r="A409" s="80"/>
      <c r="B409" s="85"/>
      <c r="C409" s="82"/>
      <c r="D409" s="83"/>
      <c r="E409" s="83">
        <f t="shared" si="18"/>
        <v>0</v>
      </c>
      <c r="F409" s="81"/>
      <c r="G409" s="82"/>
      <c r="H409" s="81"/>
      <c r="I409" s="84"/>
      <c r="J409" s="81"/>
      <c r="K409" s="77">
        <f t="shared" si="19"/>
        <v>0</v>
      </c>
    </row>
    <row r="410" spans="1:11" ht="12.75">
      <c r="A410" s="80"/>
      <c r="B410" s="81"/>
      <c r="C410" s="82"/>
      <c r="D410" s="83"/>
      <c r="E410" s="83">
        <f t="shared" si="18"/>
        <v>0</v>
      </c>
      <c r="F410" s="81"/>
      <c r="G410" s="82"/>
      <c r="H410" s="81"/>
      <c r="I410" s="84"/>
      <c r="J410" s="81"/>
      <c r="K410" s="77">
        <f t="shared" si="19"/>
        <v>0</v>
      </c>
    </row>
    <row r="411" spans="1:11" ht="12.75">
      <c r="A411" s="80"/>
      <c r="B411" s="81"/>
      <c r="C411" s="82"/>
      <c r="D411" s="83"/>
      <c r="E411" s="83">
        <f t="shared" si="18"/>
        <v>0</v>
      </c>
      <c r="F411" s="81"/>
      <c r="G411" s="82"/>
      <c r="H411" s="81"/>
      <c r="I411" s="84"/>
      <c r="J411" s="81"/>
      <c r="K411" s="77">
        <f t="shared" si="19"/>
        <v>0</v>
      </c>
    </row>
    <row r="412" spans="1:11" ht="12.75">
      <c r="A412" s="80"/>
      <c r="B412" s="81"/>
      <c r="C412" s="82"/>
      <c r="D412" s="83"/>
      <c r="E412" s="83">
        <f t="shared" si="18"/>
        <v>0</v>
      </c>
      <c r="F412" s="81"/>
      <c r="G412" s="82"/>
      <c r="H412" s="81"/>
      <c r="I412" s="84"/>
      <c r="J412" s="81"/>
      <c r="K412" s="77">
        <f t="shared" si="19"/>
        <v>0</v>
      </c>
    </row>
    <row r="413" spans="1:11" ht="12.75">
      <c r="A413" s="80"/>
      <c r="B413" s="85"/>
      <c r="C413" s="82"/>
      <c r="D413" s="83"/>
      <c r="E413" s="83">
        <f t="shared" si="18"/>
        <v>0</v>
      </c>
      <c r="F413" s="81"/>
      <c r="G413" s="82"/>
      <c r="H413" s="81"/>
      <c r="I413" s="84"/>
      <c r="J413" s="81"/>
      <c r="K413" s="77">
        <f t="shared" si="19"/>
        <v>0</v>
      </c>
    </row>
    <row r="414" spans="1:11" ht="12.75">
      <c r="A414" s="80"/>
      <c r="B414" s="81"/>
      <c r="C414" s="82"/>
      <c r="D414" s="83"/>
      <c r="E414" s="83">
        <f t="shared" si="18"/>
        <v>0</v>
      </c>
      <c r="F414" s="81"/>
      <c r="G414" s="82"/>
      <c r="H414" s="81"/>
      <c r="I414" s="84"/>
      <c r="J414" s="81"/>
      <c r="K414" s="77">
        <f t="shared" si="19"/>
        <v>0</v>
      </c>
    </row>
    <row r="415" spans="1:11" ht="12.75">
      <c r="A415" s="80"/>
      <c r="B415" s="81"/>
      <c r="C415" s="82"/>
      <c r="D415" s="83"/>
      <c r="E415" s="83">
        <f t="shared" si="18"/>
        <v>0</v>
      </c>
      <c r="F415" s="81"/>
      <c r="G415" s="82"/>
      <c r="H415" s="81"/>
      <c r="I415" s="84"/>
      <c r="J415" s="81"/>
      <c r="K415" s="77">
        <f t="shared" si="19"/>
        <v>0</v>
      </c>
    </row>
    <row r="416" spans="1:11" ht="12.75">
      <c r="A416" s="80"/>
      <c r="B416" s="85"/>
      <c r="C416" s="82"/>
      <c r="D416" s="83"/>
      <c r="E416" s="83">
        <f t="shared" si="18"/>
        <v>0</v>
      </c>
      <c r="F416" s="81"/>
      <c r="G416" s="82"/>
      <c r="H416" s="81"/>
      <c r="I416" s="84"/>
      <c r="J416" s="81"/>
      <c r="K416" s="77">
        <f t="shared" si="19"/>
        <v>0</v>
      </c>
    </row>
    <row r="417" spans="1:11" ht="12.75">
      <c r="A417" s="80"/>
      <c r="B417" s="81"/>
      <c r="C417" s="82"/>
      <c r="D417" s="83"/>
      <c r="E417" s="83">
        <f t="shared" si="18"/>
        <v>0</v>
      </c>
      <c r="F417" s="81"/>
      <c r="G417" s="82"/>
      <c r="H417" s="81"/>
      <c r="I417" s="84"/>
      <c r="J417" s="81"/>
      <c r="K417" s="77">
        <f t="shared" si="19"/>
        <v>0</v>
      </c>
    </row>
    <row r="418" spans="1:11" ht="12.75">
      <c r="A418" s="80"/>
      <c r="B418" s="85"/>
      <c r="C418" s="82"/>
      <c r="D418" s="83"/>
      <c r="E418" s="83">
        <f t="shared" si="18"/>
        <v>0</v>
      </c>
      <c r="F418" s="81"/>
      <c r="G418" s="82"/>
      <c r="H418" s="81"/>
      <c r="I418" s="84"/>
      <c r="J418" s="81"/>
      <c r="K418" s="77">
        <f t="shared" si="19"/>
        <v>0</v>
      </c>
    </row>
    <row r="419" spans="1:11" ht="12.75">
      <c r="A419" s="80"/>
      <c r="B419" s="81"/>
      <c r="C419" s="82"/>
      <c r="D419" s="83"/>
      <c r="E419" s="83">
        <f t="shared" si="18"/>
        <v>0</v>
      </c>
      <c r="F419" s="81"/>
      <c r="G419" s="82"/>
      <c r="H419" s="81"/>
      <c r="I419" s="84"/>
      <c r="J419" s="81"/>
      <c r="K419" s="77">
        <f t="shared" si="19"/>
        <v>0</v>
      </c>
    </row>
    <row r="420" spans="1:11" ht="12.75">
      <c r="A420" s="80"/>
      <c r="B420" s="81"/>
      <c r="C420" s="82"/>
      <c r="D420" s="83"/>
      <c r="E420" s="83">
        <f t="shared" si="18"/>
        <v>0</v>
      </c>
      <c r="F420" s="81"/>
      <c r="G420" s="82"/>
      <c r="H420" s="81"/>
      <c r="I420" s="84"/>
      <c r="J420" s="81"/>
      <c r="K420" s="77">
        <f t="shared" si="19"/>
        <v>0</v>
      </c>
    </row>
    <row r="421" spans="1:11" ht="12.75">
      <c r="A421" s="80"/>
      <c r="B421" s="81"/>
      <c r="C421" s="82"/>
      <c r="D421" s="83"/>
      <c r="E421" s="83">
        <f t="shared" si="18"/>
        <v>0</v>
      </c>
      <c r="F421" s="81"/>
      <c r="G421" s="82"/>
      <c r="H421" s="81"/>
      <c r="I421" s="84"/>
      <c r="J421" s="81"/>
      <c r="K421" s="77">
        <f t="shared" si="19"/>
        <v>0</v>
      </c>
    </row>
    <row r="422" spans="1:11" ht="12.75">
      <c r="A422" s="80"/>
      <c r="B422" s="85"/>
      <c r="C422" s="82"/>
      <c r="D422" s="83"/>
      <c r="E422" s="83">
        <f t="shared" si="18"/>
        <v>0</v>
      </c>
      <c r="F422" s="81"/>
      <c r="G422" s="82"/>
      <c r="H422" s="81"/>
      <c r="I422" s="84"/>
      <c r="J422" s="81"/>
      <c r="K422" s="77">
        <f t="shared" si="19"/>
        <v>0</v>
      </c>
    </row>
    <row r="423" spans="1:11" ht="12.75">
      <c r="A423" s="80"/>
      <c r="B423" s="81"/>
      <c r="C423" s="82"/>
      <c r="D423" s="83"/>
      <c r="E423" s="83">
        <f t="shared" si="18"/>
        <v>0</v>
      </c>
      <c r="F423" s="81"/>
      <c r="G423" s="82"/>
      <c r="H423" s="81"/>
      <c r="I423" s="84"/>
      <c r="J423" s="81"/>
      <c r="K423" s="77">
        <f t="shared" si="19"/>
        <v>0</v>
      </c>
    </row>
    <row r="424" spans="1:11" ht="12.75">
      <c r="A424" s="80"/>
      <c r="B424" s="81"/>
      <c r="C424" s="82"/>
      <c r="D424" s="83"/>
      <c r="E424" s="83">
        <f t="shared" si="18"/>
        <v>0</v>
      </c>
      <c r="F424" s="81"/>
      <c r="G424" s="82"/>
      <c r="H424" s="81"/>
      <c r="I424" s="84"/>
      <c r="J424" s="81"/>
      <c r="K424" s="77">
        <f t="shared" si="19"/>
        <v>0</v>
      </c>
    </row>
    <row r="425" spans="1:11" ht="12.75">
      <c r="A425" s="80"/>
      <c r="B425" s="81"/>
      <c r="C425" s="82"/>
      <c r="D425" s="83"/>
      <c r="E425" s="83">
        <f t="shared" si="18"/>
        <v>0</v>
      </c>
      <c r="F425" s="81"/>
      <c r="G425" s="82"/>
      <c r="H425" s="81"/>
      <c r="I425" s="84"/>
      <c r="J425" s="81"/>
      <c r="K425" s="77">
        <f t="shared" si="19"/>
        <v>0</v>
      </c>
    </row>
    <row r="426" spans="1:11" ht="12.75">
      <c r="A426" s="80"/>
      <c r="B426" s="81"/>
      <c r="C426" s="82"/>
      <c r="D426" s="83"/>
      <c r="E426" s="83">
        <f t="shared" si="18"/>
        <v>0</v>
      </c>
      <c r="F426" s="81"/>
      <c r="G426" s="82"/>
      <c r="H426" s="81"/>
      <c r="I426" s="84"/>
      <c r="J426" s="81"/>
      <c r="K426" s="77">
        <f t="shared" si="19"/>
        <v>0</v>
      </c>
    </row>
    <row r="427" spans="1:11" ht="12.75">
      <c r="A427" s="80"/>
      <c r="B427" s="81"/>
      <c r="C427" s="82"/>
      <c r="D427" s="83"/>
      <c r="E427" s="83">
        <f t="shared" si="18"/>
        <v>0</v>
      </c>
      <c r="F427" s="81"/>
      <c r="G427" s="82"/>
      <c r="H427" s="81"/>
      <c r="I427" s="84"/>
      <c r="J427" s="81"/>
      <c r="K427" s="77">
        <f t="shared" si="19"/>
        <v>0</v>
      </c>
    </row>
    <row r="428" spans="1:11" ht="12.75">
      <c r="A428" s="80"/>
      <c r="B428" s="81"/>
      <c r="C428" s="82"/>
      <c r="D428" s="83"/>
      <c r="E428" s="83">
        <f t="shared" si="18"/>
        <v>0</v>
      </c>
      <c r="F428" s="81"/>
      <c r="G428" s="82"/>
      <c r="H428" s="81"/>
      <c r="I428" s="84"/>
      <c r="J428" s="86"/>
      <c r="K428" s="77">
        <f t="shared" si="19"/>
        <v>0</v>
      </c>
    </row>
    <row r="429" spans="1:11" ht="13.5" thickBot="1">
      <c r="A429" s="87"/>
      <c r="B429" s="88"/>
      <c r="C429" s="89"/>
      <c r="D429" s="90"/>
      <c r="E429" s="90">
        <f t="shared" si="18"/>
        <v>0</v>
      </c>
      <c r="F429" s="88"/>
      <c r="G429" s="89"/>
      <c r="H429" s="88"/>
      <c r="I429" s="91"/>
      <c r="J429" s="88"/>
      <c r="K429" s="77">
        <f t="shared" si="19"/>
        <v>0</v>
      </c>
    </row>
    <row r="430" spans="1:11" ht="13.5" thickBot="1">
      <c r="A430" s="12" t="s">
        <v>13</v>
      </c>
      <c r="B430" s="13"/>
      <c r="C430" s="14"/>
      <c r="D430" s="15"/>
      <c r="E430" s="16">
        <f>SUM(E400:E429)</f>
        <v>0</v>
      </c>
      <c r="F430" s="12" t="s">
        <v>14</v>
      </c>
      <c r="G430" s="13"/>
      <c r="H430" s="13"/>
      <c r="I430" s="13"/>
      <c r="J430" s="13"/>
      <c r="K430" s="16">
        <f>SUM(K400:K429)</f>
        <v>0</v>
      </c>
    </row>
    <row r="432" spans="1:11" ht="16.5" thickBot="1">
      <c r="A432" s="217" t="s">
        <v>22</v>
      </c>
      <c r="B432" s="217"/>
      <c r="C432" s="217"/>
      <c r="D432" s="217"/>
      <c r="E432" s="217"/>
      <c r="F432" s="217"/>
      <c r="G432" s="217"/>
      <c r="H432" s="217"/>
      <c r="I432" s="217"/>
      <c r="J432" s="217"/>
      <c r="K432" s="217"/>
    </row>
    <row r="434" spans="1:11" ht="12.75">
      <c r="A434" s="218" t="s">
        <v>0</v>
      </c>
      <c r="B434" s="218"/>
      <c r="C434" s="219">
        <f>C89</f>
        <v>0</v>
      </c>
      <c r="D434" s="219"/>
      <c r="E434" s="219"/>
      <c r="F434" s="18"/>
      <c r="G434" s="3"/>
      <c r="H434" s="3"/>
      <c r="I434" s="3"/>
      <c r="J434" s="3"/>
      <c r="K434" s="3"/>
    </row>
    <row r="435" spans="6:11" ht="12.75">
      <c r="F435" s="3"/>
      <c r="G435" s="3"/>
      <c r="H435" s="3"/>
      <c r="I435" s="3"/>
      <c r="J435" s="3"/>
      <c r="K435" s="3"/>
    </row>
    <row r="436" spans="1:11" ht="12.75">
      <c r="A436" s="6" t="s">
        <v>1</v>
      </c>
      <c r="B436" s="4">
        <f>B91</f>
        <v>0</v>
      </c>
      <c r="C436" s="220"/>
      <c r="D436" s="220"/>
      <c r="E436" s="7"/>
      <c r="F436" s="18"/>
      <c r="G436" s="9"/>
      <c r="H436" s="10"/>
      <c r="I436" s="3"/>
      <c r="J436" s="3"/>
      <c r="K436" s="3"/>
    </row>
    <row r="437" spans="1:11" ht="12.75">
      <c r="A437" s="1"/>
      <c r="B437" s="7"/>
      <c r="C437" s="8"/>
      <c r="D437" s="8"/>
      <c r="E437" s="7"/>
      <c r="F437" s="1"/>
      <c r="G437" s="9"/>
      <c r="H437" s="10"/>
      <c r="I437" s="3"/>
      <c r="J437" s="3"/>
      <c r="K437" s="3"/>
    </row>
    <row r="438" spans="1:6" ht="12.75">
      <c r="A438" s="196" t="s">
        <v>21</v>
      </c>
      <c r="B438" s="196"/>
      <c r="C438" s="2"/>
      <c r="D438" s="221">
        <f>E473+K473</f>
        <v>0</v>
      </c>
      <c r="E438" s="221"/>
      <c r="F438" s="11"/>
    </row>
    <row r="439" spans="1:11" ht="12.75">
      <c r="A439" s="19"/>
      <c r="B439" s="19"/>
      <c r="C439" s="3"/>
      <c r="D439" s="3"/>
      <c r="E439" s="3"/>
      <c r="F439" s="20"/>
      <c r="G439" s="3"/>
      <c r="H439" s="3"/>
      <c r="I439" s="3"/>
      <c r="J439" s="3"/>
      <c r="K439" s="3"/>
    </row>
    <row r="440" ht="13.5" thickBot="1"/>
    <row r="441" spans="1:11" ht="12.75">
      <c r="A441" s="69"/>
      <c r="B441" s="69"/>
      <c r="C441" s="70" t="s">
        <v>19</v>
      </c>
      <c r="D441" s="70" t="s">
        <v>15</v>
      </c>
      <c r="E441" s="70" t="s">
        <v>3</v>
      </c>
      <c r="F441" s="69"/>
      <c r="G441" s="70" t="s">
        <v>2</v>
      </c>
      <c r="H441" s="70"/>
      <c r="I441" s="70" t="s">
        <v>4</v>
      </c>
      <c r="J441" s="70" t="s">
        <v>4</v>
      </c>
      <c r="K441" s="71" t="s">
        <v>5</v>
      </c>
    </row>
    <row r="442" spans="1:11" ht="13.5" thickBot="1">
      <c r="A442" s="72" t="s">
        <v>6</v>
      </c>
      <c r="B442" s="72" t="s">
        <v>3</v>
      </c>
      <c r="C442" s="72" t="s">
        <v>2</v>
      </c>
      <c r="D442" s="72" t="s">
        <v>10</v>
      </c>
      <c r="E442" s="72" t="s">
        <v>7</v>
      </c>
      <c r="F442" s="73" t="s">
        <v>20</v>
      </c>
      <c r="G442" s="72" t="s">
        <v>8</v>
      </c>
      <c r="H442" s="72" t="s">
        <v>9</v>
      </c>
      <c r="I442" s="72" t="s">
        <v>10</v>
      </c>
      <c r="J442" s="72" t="s">
        <v>11</v>
      </c>
      <c r="K442" s="72" t="s">
        <v>12</v>
      </c>
    </row>
    <row r="443" spans="1:11" ht="12.75">
      <c r="A443" s="74"/>
      <c r="B443" s="75"/>
      <c r="C443" s="76"/>
      <c r="D443" s="77"/>
      <c r="E443" s="77">
        <f aca="true" t="shared" si="20" ref="E443:E472">C443*D443</f>
        <v>0</v>
      </c>
      <c r="F443" s="78"/>
      <c r="G443" s="76"/>
      <c r="H443" s="78"/>
      <c r="I443" s="79"/>
      <c r="J443" s="78"/>
      <c r="K443" s="77">
        <f>(G443*I443)+(H443*J443)</f>
        <v>0</v>
      </c>
    </row>
    <row r="444" spans="1:11" ht="12.75">
      <c r="A444" s="80"/>
      <c r="B444" s="81"/>
      <c r="C444" s="82"/>
      <c r="D444" s="83"/>
      <c r="E444" s="83">
        <f t="shared" si="20"/>
        <v>0</v>
      </c>
      <c r="F444" s="81"/>
      <c r="G444" s="82"/>
      <c r="H444" s="81"/>
      <c r="I444" s="84"/>
      <c r="J444" s="81"/>
      <c r="K444" s="77">
        <f aca="true" t="shared" si="21" ref="K444:K472">(G444*I444)+(H444*J444)</f>
        <v>0</v>
      </c>
    </row>
    <row r="445" spans="1:11" ht="12.75">
      <c r="A445" s="80"/>
      <c r="B445" s="81"/>
      <c r="C445" s="82"/>
      <c r="D445" s="83"/>
      <c r="E445" s="83">
        <f t="shared" si="20"/>
        <v>0</v>
      </c>
      <c r="F445" s="81"/>
      <c r="G445" s="82"/>
      <c r="H445" s="81"/>
      <c r="I445" s="84"/>
      <c r="J445" s="81"/>
      <c r="K445" s="77">
        <f t="shared" si="21"/>
        <v>0</v>
      </c>
    </row>
    <row r="446" spans="1:11" ht="12.75">
      <c r="A446" s="80"/>
      <c r="B446" s="81"/>
      <c r="C446" s="82"/>
      <c r="D446" s="83"/>
      <c r="E446" s="83">
        <f t="shared" si="20"/>
        <v>0</v>
      </c>
      <c r="F446" s="81"/>
      <c r="G446" s="82"/>
      <c r="H446" s="81"/>
      <c r="I446" s="84"/>
      <c r="J446" s="81"/>
      <c r="K446" s="77">
        <f t="shared" si="21"/>
        <v>0</v>
      </c>
    </row>
    <row r="447" spans="1:11" ht="12.75">
      <c r="A447" s="80"/>
      <c r="B447" s="81"/>
      <c r="C447" s="82"/>
      <c r="D447" s="83"/>
      <c r="E447" s="83">
        <f t="shared" si="20"/>
        <v>0</v>
      </c>
      <c r="F447" s="81"/>
      <c r="G447" s="82"/>
      <c r="H447" s="81"/>
      <c r="I447" s="84"/>
      <c r="J447" s="81"/>
      <c r="K447" s="77">
        <f t="shared" si="21"/>
        <v>0</v>
      </c>
    </row>
    <row r="448" spans="1:11" ht="12.75">
      <c r="A448" s="80"/>
      <c r="B448" s="81"/>
      <c r="C448" s="82"/>
      <c r="D448" s="83"/>
      <c r="E448" s="83">
        <f t="shared" si="20"/>
        <v>0</v>
      </c>
      <c r="F448" s="81"/>
      <c r="G448" s="82"/>
      <c r="H448" s="81"/>
      <c r="I448" s="84"/>
      <c r="J448" s="81"/>
      <c r="K448" s="77">
        <f t="shared" si="21"/>
        <v>0</v>
      </c>
    </row>
    <row r="449" spans="1:11" ht="12.75">
      <c r="A449" s="80"/>
      <c r="B449" s="81"/>
      <c r="C449" s="82"/>
      <c r="D449" s="83"/>
      <c r="E449" s="83">
        <f t="shared" si="20"/>
        <v>0</v>
      </c>
      <c r="F449" s="81"/>
      <c r="G449" s="82"/>
      <c r="H449" s="81"/>
      <c r="I449" s="84"/>
      <c r="J449" s="81"/>
      <c r="K449" s="77">
        <f t="shared" si="21"/>
        <v>0</v>
      </c>
    </row>
    <row r="450" spans="1:11" ht="12.75">
      <c r="A450" s="80"/>
      <c r="B450" s="81"/>
      <c r="C450" s="82"/>
      <c r="D450" s="83"/>
      <c r="E450" s="83">
        <f t="shared" si="20"/>
        <v>0</v>
      </c>
      <c r="F450" s="81"/>
      <c r="G450" s="82"/>
      <c r="H450" s="81"/>
      <c r="I450" s="84"/>
      <c r="J450" s="81"/>
      <c r="K450" s="77">
        <f t="shared" si="21"/>
        <v>0</v>
      </c>
    </row>
    <row r="451" spans="1:11" ht="12.75">
      <c r="A451" s="80"/>
      <c r="B451" s="81"/>
      <c r="C451" s="94"/>
      <c r="D451" s="83"/>
      <c r="E451" s="83">
        <f t="shared" si="20"/>
        <v>0</v>
      </c>
      <c r="F451" s="81"/>
      <c r="G451" s="82"/>
      <c r="H451" s="81"/>
      <c r="I451" s="84"/>
      <c r="J451" s="81"/>
      <c r="K451" s="77">
        <f t="shared" si="21"/>
        <v>0</v>
      </c>
    </row>
    <row r="452" spans="1:11" ht="12.75">
      <c r="A452" s="80"/>
      <c r="B452" s="85"/>
      <c r="C452" s="82"/>
      <c r="D452" s="83"/>
      <c r="E452" s="83">
        <f t="shared" si="20"/>
        <v>0</v>
      </c>
      <c r="F452" s="81"/>
      <c r="G452" s="82"/>
      <c r="H452" s="81"/>
      <c r="I452" s="84"/>
      <c r="J452" s="81"/>
      <c r="K452" s="77">
        <f t="shared" si="21"/>
        <v>0</v>
      </c>
    </row>
    <row r="453" spans="1:11" ht="12.75">
      <c r="A453" s="80"/>
      <c r="B453" s="81"/>
      <c r="C453" s="82"/>
      <c r="D453" s="83"/>
      <c r="E453" s="83">
        <f t="shared" si="20"/>
        <v>0</v>
      </c>
      <c r="F453" s="81"/>
      <c r="G453" s="82"/>
      <c r="H453" s="81"/>
      <c r="I453" s="84"/>
      <c r="J453" s="81"/>
      <c r="K453" s="77">
        <f t="shared" si="21"/>
        <v>0</v>
      </c>
    </row>
    <row r="454" spans="1:11" ht="12.75">
      <c r="A454" s="80"/>
      <c r="B454" s="81"/>
      <c r="C454" s="82"/>
      <c r="D454" s="83"/>
      <c r="E454" s="83">
        <f t="shared" si="20"/>
        <v>0</v>
      </c>
      <c r="F454" s="81"/>
      <c r="G454" s="82"/>
      <c r="H454" s="81"/>
      <c r="I454" s="84"/>
      <c r="J454" s="81"/>
      <c r="K454" s="77">
        <f t="shared" si="21"/>
        <v>0</v>
      </c>
    </row>
    <row r="455" spans="1:11" ht="12.75">
      <c r="A455" s="80"/>
      <c r="B455" s="81"/>
      <c r="C455" s="82"/>
      <c r="D455" s="83"/>
      <c r="E455" s="83">
        <f t="shared" si="20"/>
        <v>0</v>
      </c>
      <c r="F455" s="81"/>
      <c r="G455" s="82"/>
      <c r="H455" s="81"/>
      <c r="I455" s="84"/>
      <c r="J455" s="81"/>
      <c r="K455" s="77">
        <f t="shared" si="21"/>
        <v>0</v>
      </c>
    </row>
    <row r="456" spans="1:11" ht="12.75">
      <c r="A456" s="80"/>
      <c r="B456" s="85"/>
      <c r="C456" s="82"/>
      <c r="D456" s="83"/>
      <c r="E456" s="83">
        <f t="shared" si="20"/>
        <v>0</v>
      </c>
      <c r="F456" s="81"/>
      <c r="G456" s="82"/>
      <c r="H456" s="81"/>
      <c r="I456" s="84"/>
      <c r="J456" s="81"/>
      <c r="K456" s="77">
        <f t="shared" si="21"/>
        <v>0</v>
      </c>
    </row>
    <row r="457" spans="1:11" ht="12.75">
      <c r="A457" s="80"/>
      <c r="B457" s="81"/>
      <c r="C457" s="82"/>
      <c r="D457" s="83"/>
      <c r="E457" s="83">
        <f t="shared" si="20"/>
        <v>0</v>
      </c>
      <c r="F457" s="81"/>
      <c r="G457" s="82"/>
      <c r="H457" s="81"/>
      <c r="I457" s="84"/>
      <c r="J457" s="81"/>
      <c r="K457" s="77">
        <f t="shared" si="21"/>
        <v>0</v>
      </c>
    </row>
    <row r="458" spans="1:11" ht="12.75">
      <c r="A458" s="80"/>
      <c r="B458" s="81"/>
      <c r="C458" s="82"/>
      <c r="D458" s="83"/>
      <c r="E458" s="83">
        <f t="shared" si="20"/>
        <v>0</v>
      </c>
      <c r="F458" s="81"/>
      <c r="G458" s="82"/>
      <c r="H458" s="81"/>
      <c r="I458" s="84"/>
      <c r="J458" s="81"/>
      <c r="K458" s="77">
        <f t="shared" si="21"/>
        <v>0</v>
      </c>
    </row>
    <row r="459" spans="1:11" ht="12.75">
      <c r="A459" s="80"/>
      <c r="B459" s="85"/>
      <c r="C459" s="82"/>
      <c r="D459" s="83"/>
      <c r="E459" s="83">
        <f t="shared" si="20"/>
        <v>0</v>
      </c>
      <c r="F459" s="81"/>
      <c r="G459" s="82"/>
      <c r="H459" s="81"/>
      <c r="I459" s="84"/>
      <c r="J459" s="81"/>
      <c r="K459" s="77">
        <f t="shared" si="21"/>
        <v>0</v>
      </c>
    </row>
    <row r="460" spans="1:11" ht="12.75">
      <c r="A460" s="80"/>
      <c r="B460" s="81"/>
      <c r="C460" s="82"/>
      <c r="D460" s="83"/>
      <c r="E460" s="83">
        <f t="shared" si="20"/>
        <v>0</v>
      </c>
      <c r="F460" s="81"/>
      <c r="G460" s="82"/>
      <c r="H460" s="81"/>
      <c r="I460" s="84"/>
      <c r="J460" s="81"/>
      <c r="K460" s="77">
        <f t="shared" si="21"/>
        <v>0</v>
      </c>
    </row>
    <row r="461" spans="1:11" ht="12.75">
      <c r="A461" s="80"/>
      <c r="B461" s="85"/>
      <c r="C461" s="82"/>
      <c r="D461" s="83"/>
      <c r="E461" s="83">
        <f t="shared" si="20"/>
        <v>0</v>
      </c>
      <c r="F461" s="81"/>
      <c r="G461" s="82"/>
      <c r="H461" s="81"/>
      <c r="I461" s="84"/>
      <c r="J461" s="81"/>
      <c r="K461" s="77">
        <f t="shared" si="21"/>
        <v>0</v>
      </c>
    </row>
    <row r="462" spans="1:11" ht="12.75">
      <c r="A462" s="80"/>
      <c r="B462" s="81"/>
      <c r="C462" s="82"/>
      <c r="D462" s="83"/>
      <c r="E462" s="83">
        <f t="shared" si="20"/>
        <v>0</v>
      </c>
      <c r="F462" s="81"/>
      <c r="G462" s="82"/>
      <c r="H462" s="81"/>
      <c r="I462" s="84"/>
      <c r="J462" s="81"/>
      <c r="K462" s="77">
        <f t="shared" si="21"/>
        <v>0</v>
      </c>
    </row>
    <row r="463" spans="1:11" ht="12.75">
      <c r="A463" s="80"/>
      <c r="B463" s="81"/>
      <c r="C463" s="82"/>
      <c r="D463" s="83"/>
      <c r="E463" s="83">
        <f t="shared" si="20"/>
        <v>0</v>
      </c>
      <c r="F463" s="81"/>
      <c r="G463" s="82"/>
      <c r="H463" s="81"/>
      <c r="I463" s="84"/>
      <c r="J463" s="81"/>
      <c r="K463" s="77">
        <f t="shared" si="21"/>
        <v>0</v>
      </c>
    </row>
    <row r="464" spans="1:11" ht="12.75">
      <c r="A464" s="80"/>
      <c r="B464" s="81"/>
      <c r="C464" s="82"/>
      <c r="D464" s="83"/>
      <c r="E464" s="83">
        <f t="shared" si="20"/>
        <v>0</v>
      </c>
      <c r="F464" s="81"/>
      <c r="G464" s="82"/>
      <c r="H464" s="81"/>
      <c r="I464" s="84"/>
      <c r="J464" s="81"/>
      <c r="K464" s="77">
        <f t="shared" si="21"/>
        <v>0</v>
      </c>
    </row>
    <row r="465" spans="1:11" ht="12.75">
      <c r="A465" s="80"/>
      <c r="B465" s="85"/>
      <c r="C465" s="82"/>
      <c r="D465" s="83"/>
      <c r="E465" s="83">
        <f t="shared" si="20"/>
        <v>0</v>
      </c>
      <c r="F465" s="81"/>
      <c r="G465" s="82"/>
      <c r="H465" s="81"/>
      <c r="I465" s="84"/>
      <c r="J465" s="81"/>
      <c r="K465" s="77">
        <f t="shared" si="21"/>
        <v>0</v>
      </c>
    </row>
    <row r="466" spans="1:11" ht="12.75">
      <c r="A466" s="80"/>
      <c r="B466" s="81"/>
      <c r="C466" s="82"/>
      <c r="D466" s="83"/>
      <c r="E466" s="83">
        <f t="shared" si="20"/>
        <v>0</v>
      </c>
      <c r="F466" s="81"/>
      <c r="G466" s="82"/>
      <c r="H466" s="81"/>
      <c r="I466" s="84"/>
      <c r="J466" s="81"/>
      <c r="K466" s="77">
        <f t="shared" si="21"/>
        <v>0</v>
      </c>
    </row>
    <row r="467" spans="1:11" ht="12.75">
      <c r="A467" s="80"/>
      <c r="B467" s="81"/>
      <c r="C467" s="82"/>
      <c r="D467" s="83"/>
      <c r="E467" s="83">
        <f t="shared" si="20"/>
        <v>0</v>
      </c>
      <c r="F467" s="81"/>
      <c r="G467" s="82"/>
      <c r="H467" s="81"/>
      <c r="I467" s="84"/>
      <c r="J467" s="81"/>
      <c r="K467" s="77">
        <f t="shared" si="21"/>
        <v>0</v>
      </c>
    </row>
    <row r="468" spans="1:11" ht="12.75">
      <c r="A468" s="80"/>
      <c r="B468" s="81"/>
      <c r="C468" s="82"/>
      <c r="D468" s="83"/>
      <c r="E468" s="83">
        <f t="shared" si="20"/>
        <v>0</v>
      </c>
      <c r="F468" s="81"/>
      <c r="G468" s="82"/>
      <c r="H468" s="81"/>
      <c r="I468" s="84"/>
      <c r="J468" s="81"/>
      <c r="K468" s="77">
        <f t="shared" si="21"/>
        <v>0</v>
      </c>
    </row>
    <row r="469" spans="1:11" ht="12.75">
      <c r="A469" s="80"/>
      <c r="B469" s="81"/>
      <c r="C469" s="82"/>
      <c r="D469" s="83"/>
      <c r="E469" s="83">
        <f t="shared" si="20"/>
        <v>0</v>
      </c>
      <c r="F469" s="81"/>
      <c r="G469" s="82"/>
      <c r="H469" s="81"/>
      <c r="I469" s="84"/>
      <c r="J469" s="81"/>
      <c r="K469" s="77">
        <f t="shared" si="21"/>
        <v>0</v>
      </c>
    </row>
    <row r="470" spans="1:11" ht="12.75">
      <c r="A470" s="80"/>
      <c r="B470" s="81"/>
      <c r="C470" s="82"/>
      <c r="D470" s="83"/>
      <c r="E470" s="83">
        <f t="shared" si="20"/>
        <v>0</v>
      </c>
      <c r="F470" s="81"/>
      <c r="G470" s="82"/>
      <c r="H470" s="81"/>
      <c r="I470" s="84"/>
      <c r="J470" s="81"/>
      <c r="K470" s="77">
        <f t="shared" si="21"/>
        <v>0</v>
      </c>
    </row>
    <row r="471" spans="1:11" ht="12.75">
      <c r="A471" s="80"/>
      <c r="B471" s="81"/>
      <c r="C471" s="82"/>
      <c r="D471" s="83"/>
      <c r="E471" s="83">
        <f t="shared" si="20"/>
        <v>0</v>
      </c>
      <c r="F471" s="81"/>
      <c r="G471" s="82"/>
      <c r="H471" s="81"/>
      <c r="I471" s="84"/>
      <c r="J471" s="86"/>
      <c r="K471" s="77">
        <f t="shared" si="21"/>
        <v>0</v>
      </c>
    </row>
    <row r="472" spans="1:11" ht="13.5" thickBot="1">
      <c r="A472" s="87"/>
      <c r="B472" s="88"/>
      <c r="C472" s="89"/>
      <c r="D472" s="90"/>
      <c r="E472" s="90">
        <f t="shared" si="20"/>
        <v>0</v>
      </c>
      <c r="F472" s="88"/>
      <c r="G472" s="89"/>
      <c r="H472" s="88"/>
      <c r="I472" s="91"/>
      <c r="J472" s="88"/>
      <c r="K472" s="77">
        <f t="shared" si="21"/>
        <v>0</v>
      </c>
    </row>
    <row r="473" spans="1:11" ht="13.5" thickBot="1">
      <c r="A473" s="12" t="s">
        <v>13</v>
      </c>
      <c r="B473" s="13"/>
      <c r="C473" s="14"/>
      <c r="D473" s="15"/>
      <c r="E473" s="16">
        <f>SUM(E443:E472)</f>
        <v>0</v>
      </c>
      <c r="F473" s="12" t="s">
        <v>14</v>
      </c>
      <c r="G473" s="13"/>
      <c r="H473" s="13"/>
      <c r="I473" s="13"/>
      <c r="J473" s="13"/>
      <c r="K473" s="16">
        <f>SUM(K443:K472)</f>
        <v>0</v>
      </c>
    </row>
    <row r="475" spans="1:11" ht="16.5" thickBot="1">
      <c r="A475" s="217" t="s">
        <v>22</v>
      </c>
      <c r="B475" s="217"/>
      <c r="C475" s="217"/>
      <c r="D475" s="217"/>
      <c r="E475" s="217"/>
      <c r="F475" s="217"/>
      <c r="G475" s="217"/>
      <c r="H475" s="217"/>
      <c r="I475" s="217"/>
      <c r="J475" s="217"/>
      <c r="K475" s="217"/>
    </row>
    <row r="477" spans="1:11" ht="12.75">
      <c r="A477" s="218" t="s">
        <v>0</v>
      </c>
      <c r="B477" s="218"/>
      <c r="C477" s="219">
        <f>C89</f>
        <v>0</v>
      </c>
      <c r="D477" s="219"/>
      <c r="E477" s="219"/>
      <c r="F477" s="18"/>
      <c r="G477" s="3"/>
      <c r="H477" s="3"/>
      <c r="I477" s="3"/>
      <c r="J477" s="3"/>
      <c r="K477" s="3"/>
    </row>
    <row r="478" spans="6:11" ht="12.75">
      <c r="F478" s="3"/>
      <c r="G478" s="3"/>
      <c r="H478" s="3"/>
      <c r="I478" s="3"/>
      <c r="J478" s="3"/>
      <c r="K478" s="3"/>
    </row>
    <row r="479" spans="1:11" ht="12.75">
      <c r="A479" s="6" t="s">
        <v>1</v>
      </c>
      <c r="B479" s="4">
        <f>B91</f>
        <v>0</v>
      </c>
      <c r="C479" s="220"/>
      <c r="D479" s="220"/>
      <c r="E479" s="7"/>
      <c r="F479" s="18"/>
      <c r="G479" s="9"/>
      <c r="H479" s="10"/>
      <c r="I479" s="3"/>
      <c r="J479" s="3"/>
      <c r="K479" s="3"/>
    </row>
    <row r="480" spans="1:11" ht="12.75">
      <c r="A480" s="1"/>
      <c r="B480" s="7"/>
      <c r="C480" s="8"/>
      <c r="D480" s="8"/>
      <c r="E480" s="7"/>
      <c r="F480" s="1"/>
      <c r="G480" s="9"/>
      <c r="H480" s="10"/>
      <c r="I480" s="3"/>
      <c r="J480" s="3"/>
      <c r="K480" s="3"/>
    </row>
    <row r="481" spans="1:6" ht="12.75">
      <c r="A481" s="196" t="s">
        <v>21</v>
      </c>
      <c r="B481" s="196"/>
      <c r="C481" s="2"/>
      <c r="D481" s="221">
        <f>E516+K516</f>
        <v>0</v>
      </c>
      <c r="E481" s="221"/>
      <c r="F481" s="11"/>
    </row>
    <row r="482" spans="1:11" ht="12.75">
      <c r="A482" s="19"/>
      <c r="B482" s="19"/>
      <c r="C482" s="3"/>
      <c r="D482" s="3"/>
      <c r="E482" s="3"/>
      <c r="F482" s="20"/>
      <c r="G482" s="3"/>
      <c r="H482" s="3"/>
      <c r="I482" s="3"/>
      <c r="J482" s="3"/>
      <c r="K482" s="3"/>
    </row>
    <row r="483" ht="13.5" thickBot="1"/>
    <row r="484" spans="1:11" ht="12.75">
      <c r="A484" s="69"/>
      <c r="B484" s="69"/>
      <c r="C484" s="70" t="s">
        <v>19</v>
      </c>
      <c r="D484" s="70" t="s">
        <v>15</v>
      </c>
      <c r="E484" s="70" t="s">
        <v>3</v>
      </c>
      <c r="F484" s="69"/>
      <c r="G484" s="70" t="s">
        <v>2</v>
      </c>
      <c r="H484" s="70"/>
      <c r="I484" s="70" t="s">
        <v>4</v>
      </c>
      <c r="J484" s="70" t="s">
        <v>4</v>
      </c>
      <c r="K484" s="71" t="s">
        <v>5</v>
      </c>
    </row>
    <row r="485" spans="1:11" ht="13.5" thickBot="1">
      <c r="A485" s="72" t="s">
        <v>6</v>
      </c>
      <c r="B485" s="72" t="s">
        <v>3</v>
      </c>
      <c r="C485" s="72" t="s">
        <v>2</v>
      </c>
      <c r="D485" s="72" t="s">
        <v>10</v>
      </c>
      <c r="E485" s="72" t="s">
        <v>7</v>
      </c>
      <c r="F485" s="73" t="s">
        <v>20</v>
      </c>
      <c r="G485" s="72" t="s">
        <v>8</v>
      </c>
      <c r="H485" s="72" t="s">
        <v>9</v>
      </c>
      <c r="I485" s="72" t="s">
        <v>10</v>
      </c>
      <c r="J485" s="72" t="s">
        <v>11</v>
      </c>
      <c r="K485" s="72" t="s">
        <v>12</v>
      </c>
    </row>
    <row r="486" spans="1:11" ht="12.75">
      <c r="A486" s="74"/>
      <c r="B486" s="75"/>
      <c r="C486" s="76"/>
      <c r="D486" s="77"/>
      <c r="E486" s="77">
        <f aca="true" t="shared" si="22" ref="E486:E515">C486*D486</f>
        <v>0</v>
      </c>
      <c r="F486" s="78"/>
      <c r="G486" s="76"/>
      <c r="H486" s="78"/>
      <c r="I486" s="79"/>
      <c r="J486" s="78"/>
      <c r="K486" s="77">
        <f>(G486*I486)+(H486*J486)</f>
        <v>0</v>
      </c>
    </row>
    <row r="487" spans="1:11" ht="12.75">
      <c r="A487" s="80"/>
      <c r="B487" s="81"/>
      <c r="C487" s="82"/>
      <c r="D487" s="83"/>
      <c r="E487" s="83">
        <f t="shared" si="22"/>
        <v>0</v>
      </c>
      <c r="F487" s="81"/>
      <c r="G487" s="82"/>
      <c r="H487" s="81"/>
      <c r="I487" s="84"/>
      <c r="J487" s="81"/>
      <c r="K487" s="77">
        <f aca="true" t="shared" si="23" ref="K487:K515">(G487*I487)+(H487*J487)</f>
        <v>0</v>
      </c>
    </row>
    <row r="488" spans="1:11" ht="12.75">
      <c r="A488" s="80"/>
      <c r="B488" s="81"/>
      <c r="C488" s="82"/>
      <c r="D488" s="83"/>
      <c r="E488" s="83">
        <f t="shared" si="22"/>
        <v>0</v>
      </c>
      <c r="F488" s="81"/>
      <c r="G488" s="82"/>
      <c r="H488" s="81"/>
      <c r="I488" s="84"/>
      <c r="J488" s="81"/>
      <c r="K488" s="77">
        <f t="shared" si="23"/>
        <v>0</v>
      </c>
    </row>
    <row r="489" spans="1:11" ht="12.75">
      <c r="A489" s="80"/>
      <c r="B489" s="81"/>
      <c r="C489" s="82"/>
      <c r="D489" s="83"/>
      <c r="E489" s="83">
        <f t="shared" si="22"/>
        <v>0</v>
      </c>
      <c r="F489" s="81"/>
      <c r="G489" s="82"/>
      <c r="H489" s="81"/>
      <c r="I489" s="84"/>
      <c r="J489" s="81"/>
      <c r="K489" s="77">
        <f t="shared" si="23"/>
        <v>0</v>
      </c>
    </row>
    <row r="490" spans="1:11" ht="12.75">
      <c r="A490" s="80"/>
      <c r="B490" s="81"/>
      <c r="C490" s="82"/>
      <c r="D490" s="83"/>
      <c r="E490" s="83">
        <f t="shared" si="22"/>
        <v>0</v>
      </c>
      <c r="F490" s="81"/>
      <c r="G490" s="82"/>
      <c r="H490" s="81"/>
      <c r="I490" s="84"/>
      <c r="J490" s="81"/>
      <c r="K490" s="77">
        <f t="shared" si="23"/>
        <v>0</v>
      </c>
    </row>
    <row r="491" spans="1:11" ht="12.75">
      <c r="A491" s="80"/>
      <c r="B491" s="81"/>
      <c r="C491" s="82"/>
      <c r="D491" s="83"/>
      <c r="E491" s="83">
        <f t="shared" si="22"/>
        <v>0</v>
      </c>
      <c r="F491" s="81"/>
      <c r="G491" s="82"/>
      <c r="H491" s="81"/>
      <c r="I491" s="84"/>
      <c r="J491" s="81"/>
      <c r="K491" s="77">
        <f t="shared" si="23"/>
        <v>0</v>
      </c>
    </row>
    <row r="492" spans="1:11" ht="12.75">
      <c r="A492" s="80"/>
      <c r="B492" s="81"/>
      <c r="C492" s="82"/>
      <c r="D492" s="83"/>
      <c r="E492" s="83">
        <f t="shared" si="22"/>
        <v>0</v>
      </c>
      <c r="F492" s="81"/>
      <c r="G492" s="82"/>
      <c r="H492" s="81"/>
      <c r="I492" s="84"/>
      <c r="J492" s="81"/>
      <c r="K492" s="77">
        <f t="shared" si="23"/>
        <v>0</v>
      </c>
    </row>
    <row r="493" spans="1:11" ht="12.75">
      <c r="A493" s="80"/>
      <c r="B493" s="81"/>
      <c r="C493" s="82"/>
      <c r="D493" s="83"/>
      <c r="E493" s="83">
        <f t="shared" si="22"/>
        <v>0</v>
      </c>
      <c r="F493" s="81"/>
      <c r="G493" s="82"/>
      <c r="H493" s="81"/>
      <c r="I493" s="84"/>
      <c r="J493" s="81"/>
      <c r="K493" s="77">
        <f t="shared" si="23"/>
        <v>0</v>
      </c>
    </row>
    <row r="494" spans="1:11" ht="12.75">
      <c r="A494" s="80"/>
      <c r="B494" s="81"/>
      <c r="C494" s="94"/>
      <c r="D494" s="83"/>
      <c r="E494" s="83">
        <f t="shared" si="22"/>
        <v>0</v>
      </c>
      <c r="F494" s="81"/>
      <c r="G494" s="82"/>
      <c r="H494" s="81"/>
      <c r="I494" s="84"/>
      <c r="J494" s="81"/>
      <c r="K494" s="77">
        <f t="shared" si="23"/>
        <v>0</v>
      </c>
    </row>
    <row r="495" spans="1:11" ht="12.75">
      <c r="A495" s="80"/>
      <c r="B495" s="85"/>
      <c r="C495" s="82"/>
      <c r="D495" s="83"/>
      <c r="E495" s="83">
        <f t="shared" si="22"/>
        <v>0</v>
      </c>
      <c r="F495" s="81"/>
      <c r="G495" s="82"/>
      <c r="H495" s="81"/>
      <c r="I495" s="84"/>
      <c r="J495" s="81"/>
      <c r="K495" s="77">
        <f t="shared" si="23"/>
        <v>0</v>
      </c>
    </row>
    <row r="496" spans="1:11" ht="12.75">
      <c r="A496" s="80"/>
      <c r="B496" s="81"/>
      <c r="C496" s="82"/>
      <c r="D496" s="83"/>
      <c r="E496" s="83">
        <f t="shared" si="22"/>
        <v>0</v>
      </c>
      <c r="F496" s="81"/>
      <c r="G496" s="82"/>
      <c r="H496" s="81"/>
      <c r="I496" s="84"/>
      <c r="J496" s="81"/>
      <c r="K496" s="77">
        <f t="shared" si="23"/>
        <v>0</v>
      </c>
    </row>
    <row r="497" spans="1:11" ht="12.75">
      <c r="A497" s="80"/>
      <c r="B497" s="81"/>
      <c r="C497" s="82"/>
      <c r="D497" s="83"/>
      <c r="E497" s="83">
        <f t="shared" si="22"/>
        <v>0</v>
      </c>
      <c r="F497" s="81"/>
      <c r="G497" s="82"/>
      <c r="H497" s="81"/>
      <c r="I497" s="84"/>
      <c r="J497" s="81"/>
      <c r="K497" s="77">
        <f t="shared" si="23"/>
        <v>0</v>
      </c>
    </row>
    <row r="498" spans="1:11" ht="12.75">
      <c r="A498" s="80"/>
      <c r="B498" s="81"/>
      <c r="C498" s="82"/>
      <c r="D498" s="83"/>
      <c r="E498" s="83">
        <f t="shared" si="22"/>
        <v>0</v>
      </c>
      <c r="F498" s="81"/>
      <c r="G498" s="82"/>
      <c r="H498" s="81"/>
      <c r="I498" s="84"/>
      <c r="J498" s="81"/>
      <c r="K498" s="77">
        <f t="shared" si="23"/>
        <v>0</v>
      </c>
    </row>
    <row r="499" spans="1:11" ht="12.75">
      <c r="A499" s="80"/>
      <c r="B499" s="85"/>
      <c r="C499" s="82"/>
      <c r="D499" s="83"/>
      <c r="E499" s="83">
        <f t="shared" si="22"/>
        <v>0</v>
      </c>
      <c r="F499" s="81"/>
      <c r="G499" s="82"/>
      <c r="H499" s="81"/>
      <c r="I499" s="84"/>
      <c r="J499" s="81"/>
      <c r="K499" s="77">
        <f t="shared" si="23"/>
        <v>0</v>
      </c>
    </row>
    <row r="500" spans="1:11" ht="12.75">
      <c r="A500" s="80"/>
      <c r="B500" s="81"/>
      <c r="C500" s="82"/>
      <c r="D500" s="83"/>
      <c r="E500" s="83">
        <f t="shared" si="22"/>
        <v>0</v>
      </c>
      <c r="F500" s="81"/>
      <c r="G500" s="82"/>
      <c r="H500" s="81"/>
      <c r="I500" s="84"/>
      <c r="J500" s="81"/>
      <c r="K500" s="77">
        <f t="shared" si="23"/>
        <v>0</v>
      </c>
    </row>
    <row r="501" spans="1:11" ht="12.75">
      <c r="A501" s="80"/>
      <c r="B501" s="81"/>
      <c r="C501" s="82"/>
      <c r="D501" s="83"/>
      <c r="E501" s="83">
        <f t="shared" si="22"/>
        <v>0</v>
      </c>
      <c r="F501" s="81"/>
      <c r="G501" s="82"/>
      <c r="H501" s="81"/>
      <c r="I501" s="84"/>
      <c r="J501" s="81"/>
      <c r="K501" s="77">
        <f t="shared" si="23"/>
        <v>0</v>
      </c>
    </row>
    <row r="502" spans="1:11" ht="12.75">
      <c r="A502" s="80"/>
      <c r="B502" s="85"/>
      <c r="C502" s="82"/>
      <c r="D502" s="83"/>
      <c r="E502" s="83">
        <f t="shared" si="22"/>
        <v>0</v>
      </c>
      <c r="F502" s="81"/>
      <c r="G502" s="82"/>
      <c r="H502" s="81"/>
      <c r="I502" s="84"/>
      <c r="J502" s="81"/>
      <c r="K502" s="77">
        <f t="shared" si="23"/>
        <v>0</v>
      </c>
    </row>
    <row r="503" spans="1:11" ht="12.75">
      <c r="A503" s="80"/>
      <c r="B503" s="81"/>
      <c r="C503" s="82"/>
      <c r="D503" s="83"/>
      <c r="E503" s="83">
        <f t="shared" si="22"/>
        <v>0</v>
      </c>
      <c r="F503" s="81"/>
      <c r="G503" s="82"/>
      <c r="H503" s="81"/>
      <c r="I503" s="84"/>
      <c r="J503" s="81"/>
      <c r="K503" s="77">
        <f t="shared" si="23"/>
        <v>0</v>
      </c>
    </row>
    <row r="504" spans="1:11" ht="12.75">
      <c r="A504" s="80"/>
      <c r="B504" s="85"/>
      <c r="C504" s="82"/>
      <c r="D504" s="83"/>
      <c r="E504" s="83">
        <f t="shared" si="22"/>
        <v>0</v>
      </c>
      <c r="F504" s="81"/>
      <c r="G504" s="82"/>
      <c r="H504" s="81"/>
      <c r="I504" s="84"/>
      <c r="J504" s="81"/>
      <c r="K504" s="77">
        <f t="shared" si="23"/>
        <v>0</v>
      </c>
    </row>
    <row r="505" spans="1:11" ht="12.75">
      <c r="A505" s="80"/>
      <c r="B505" s="81"/>
      <c r="C505" s="82"/>
      <c r="D505" s="83"/>
      <c r="E505" s="83">
        <f t="shared" si="22"/>
        <v>0</v>
      </c>
      <c r="F505" s="81"/>
      <c r="G505" s="82"/>
      <c r="H505" s="81"/>
      <c r="I505" s="84"/>
      <c r="J505" s="81"/>
      <c r="K505" s="77">
        <f t="shared" si="23"/>
        <v>0</v>
      </c>
    </row>
    <row r="506" spans="1:11" ht="12.75">
      <c r="A506" s="80"/>
      <c r="B506" s="81"/>
      <c r="C506" s="82"/>
      <c r="D506" s="83"/>
      <c r="E506" s="83">
        <f t="shared" si="22"/>
        <v>0</v>
      </c>
      <c r="F506" s="81"/>
      <c r="G506" s="82"/>
      <c r="H506" s="81"/>
      <c r="I506" s="84"/>
      <c r="J506" s="81"/>
      <c r="K506" s="77">
        <f t="shared" si="23"/>
        <v>0</v>
      </c>
    </row>
    <row r="507" spans="1:11" ht="12.75">
      <c r="A507" s="80"/>
      <c r="B507" s="81"/>
      <c r="C507" s="82"/>
      <c r="D507" s="83"/>
      <c r="E507" s="83">
        <f t="shared" si="22"/>
        <v>0</v>
      </c>
      <c r="F507" s="81"/>
      <c r="G507" s="82"/>
      <c r="H507" s="81"/>
      <c r="I507" s="84"/>
      <c r="J507" s="81"/>
      <c r="K507" s="77">
        <f t="shared" si="23"/>
        <v>0</v>
      </c>
    </row>
    <row r="508" spans="1:11" ht="12.75">
      <c r="A508" s="80"/>
      <c r="B508" s="85"/>
      <c r="C508" s="82"/>
      <c r="D508" s="83"/>
      <c r="E508" s="83">
        <f t="shared" si="22"/>
        <v>0</v>
      </c>
      <c r="F508" s="81"/>
      <c r="G508" s="82"/>
      <c r="H508" s="81"/>
      <c r="I508" s="84"/>
      <c r="J508" s="81"/>
      <c r="K508" s="77">
        <f t="shared" si="23"/>
        <v>0</v>
      </c>
    </row>
    <row r="509" spans="1:11" ht="12.75">
      <c r="A509" s="80"/>
      <c r="B509" s="81"/>
      <c r="C509" s="82"/>
      <c r="D509" s="83"/>
      <c r="E509" s="83">
        <f t="shared" si="22"/>
        <v>0</v>
      </c>
      <c r="F509" s="81"/>
      <c r="G509" s="82"/>
      <c r="H509" s="81"/>
      <c r="I509" s="84"/>
      <c r="J509" s="81"/>
      <c r="K509" s="77">
        <f t="shared" si="23"/>
        <v>0</v>
      </c>
    </row>
    <row r="510" spans="1:11" ht="12.75">
      <c r="A510" s="80"/>
      <c r="B510" s="81"/>
      <c r="C510" s="82"/>
      <c r="D510" s="83"/>
      <c r="E510" s="83">
        <f t="shared" si="22"/>
        <v>0</v>
      </c>
      <c r="F510" s="81"/>
      <c r="G510" s="82"/>
      <c r="H510" s="81"/>
      <c r="I510" s="84"/>
      <c r="J510" s="81"/>
      <c r="K510" s="77">
        <f t="shared" si="23"/>
        <v>0</v>
      </c>
    </row>
    <row r="511" spans="1:11" ht="12.75">
      <c r="A511" s="80"/>
      <c r="B511" s="81"/>
      <c r="C511" s="82"/>
      <c r="D511" s="83"/>
      <c r="E511" s="83">
        <f t="shared" si="22"/>
        <v>0</v>
      </c>
      <c r="F511" s="81"/>
      <c r="G511" s="82"/>
      <c r="H511" s="81"/>
      <c r="I511" s="84"/>
      <c r="J511" s="81"/>
      <c r="K511" s="77">
        <f t="shared" si="23"/>
        <v>0</v>
      </c>
    </row>
    <row r="512" spans="1:11" ht="12.75">
      <c r="A512" s="80"/>
      <c r="B512" s="81"/>
      <c r="C512" s="82"/>
      <c r="D512" s="83"/>
      <c r="E512" s="83">
        <f t="shared" si="22"/>
        <v>0</v>
      </c>
      <c r="F512" s="81"/>
      <c r="G512" s="82"/>
      <c r="H512" s="81"/>
      <c r="I512" s="84"/>
      <c r="J512" s="81"/>
      <c r="K512" s="77">
        <f t="shared" si="23"/>
        <v>0</v>
      </c>
    </row>
    <row r="513" spans="1:11" ht="12.75">
      <c r="A513" s="80"/>
      <c r="B513" s="81"/>
      <c r="C513" s="82"/>
      <c r="D513" s="83"/>
      <c r="E513" s="83">
        <f t="shared" si="22"/>
        <v>0</v>
      </c>
      <c r="F513" s="81"/>
      <c r="G513" s="82"/>
      <c r="H513" s="81"/>
      <c r="I513" s="84"/>
      <c r="J513" s="81"/>
      <c r="K513" s="77">
        <f t="shared" si="23"/>
        <v>0</v>
      </c>
    </row>
    <row r="514" spans="1:11" ht="12.75">
      <c r="A514" s="80"/>
      <c r="B514" s="81"/>
      <c r="C514" s="82"/>
      <c r="D514" s="83"/>
      <c r="E514" s="83">
        <f t="shared" si="22"/>
        <v>0</v>
      </c>
      <c r="F514" s="81"/>
      <c r="G514" s="82"/>
      <c r="H514" s="81"/>
      <c r="I514" s="84"/>
      <c r="J514" s="86"/>
      <c r="K514" s="77">
        <f t="shared" si="23"/>
        <v>0</v>
      </c>
    </row>
    <row r="515" spans="1:11" ht="13.5" thickBot="1">
      <c r="A515" s="87"/>
      <c r="B515" s="88"/>
      <c r="C515" s="89"/>
      <c r="D515" s="90"/>
      <c r="E515" s="90">
        <f t="shared" si="22"/>
        <v>0</v>
      </c>
      <c r="F515" s="88"/>
      <c r="G515" s="89"/>
      <c r="H515" s="88"/>
      <c r="I515" s="91"/>
      <c r="J515" s="88"/>
      <c r="K515" s="77">
        <f t="shared" si="23"/>
        <v>0</v>
      </c>
    </row>
    <row r="516" spans="1:11" ht="13.5" thickBot="1">
      <c r="A516" s="12" t="s">
        <v>13</v>
      </c>
      <c r="B516" s="13"/>
      <c r="C516" s="14"/>
      <c r="D516" s="15"/>
      <c r="E516" s="16">
        <f>SUM(E486:E515)</f>
        <v>0</v>
      </c>
      <c r="F516" s="12" t="s">
        <v>14</v>
      </c>
      <c r="G516" s="13"/>
      <c r="H516" s="13"/>
      <c r="I516" s="13"/>
      <c r="J516" s="13"/>
      <c r="K516" s="16">
        <f>SUM(K486:K515)</f>
        <v>0</v>
      </c>
    </row>
    <row r="518" spans="1:11" ht="16.5" thickBot="1">
      <c r="A518" s="217" t="s">
        <v>22</v>
      </c>
      <c r="B518" s="217"/>
      <c r="C518" s="217"/>
      <c r="D518" s="217"/>
      <c r="E518" s="217"/>
      <c r="F518" s="217"/>
      <c r="G518" s="217"/>
      <c r="H518" s="217"/>
      <c r="I518" s="217"/>
      <c r="J518" s="217"/>
      <c r="K518" s="217"/>
    </row>
    <row r="520" spans="1:11" ht="12.75">
      <c r="A520" s="218" t="s">
        <v>0</v>
      </c>
      <c r="B520" s="218"/>
      <c r="C520" s="219">
        <f>C175</f>
        <v>0</v>
      </c>
      <c r="D520" s="219"/>
      <c r="E520" s="219"/>
      <c r="F520" s="18"/>
      <c r="G520" s="3"/>
      <c r="H520" s="3"/>
      <c r="I520" s="3"/>
      <c r="J520" s="3"/>
      <c r="K520" s="3"/>
    </row>
    <row r="521" spans="6:11" ht="12.75">
      <c r="F521" s="3"/>
      <c r="G521" s="3"/>
      <c r="H521" s="3"/>
      <c r="I521" s="3"/>
      <c r="J521" s="3"/>
      <c r="K521" s="3"/>
    </row>
    <row r="522" spans="1:11" ht="12.75">
      <c r="A522" s="6" t="s">
        <v>1</v>
      </c>
      <c r="B522" s="4">
        <f>B177</f>
        <v>0</v>
      </c>
      <c r="C522" s="220"/>
      <c r="D522" s="220"/>
      <c r="E522" s="7"/>
      <c r="F522" s="18"/>
      <c r="G522" s="9"/>
      <c r="H522" s="10"/>
      <c r="I522" s="3"/>
      <c r="J522" s="3"/>
      <c r="K522" s="3"/>
    </row>
    <row r="523" spans="1:11" ht="12.75">
      <c r="A523" s="1"/>
      <c r="B523" s="7"/>
      <c r="C523" s="8"/>
      <c r="D523" s="8"/>
      <c r="E523" s="7"/>
      <c r="F523" s="1"/>
      <c r="G523" s="9"/>
      <c r="H523" s="10"/>
      <c r="I523" s="3"/>
      <c r="J523" s="3"/>
      <c r="K523" s="3"/>
    </row>
    <row r="524" spans="1:6" ht="12.75">
      <c r="A524" s="196" t="s">
        <v>21</v>
      </c>
      <c r="B524" s="196"/>
      <c r="C524" s="2"/>
      <c r="D524" s="221">
        <f>E559+K559</f>
        <v>0</v>
      </c>
      <c r="E524" s="221"/>
      <c r="F524" s="11"/>
    </row>
    <row r="525" spans="1:11" ht="12.75">
      <c r="A525" s="19"/>
      <c r="B525" s="19"/>
      <c r="C525" s="3"/>
      <c r="D525" s="3"/>
      <c r="E525" s="3"/>
      <c r="F525" s="20"/>
      <c r="G525" s="3"/>
      <c r="H525" s="3"/>
      <c r="I525" s="3"/>
      <c r="J525" s="3"/>
      <c r="K525" s="3"/>
    </row>
    <row r="526" ht="13.5" thickBot="1"/>
    <row r="527" spans="1:11" ht="12.75">
      <c r="A527" s="69"/>
      <c r="B527" s="69"/>
      <c r="C527" s="70" t="s">
        <v>19</v>
      </c>
      <c r="D527" s="70" t="s">
        <v>15</v>
      </c>
      <c r="E527" s="70" t="s">
        <v>3</v>
      </c>
      <c r="F527" s="69"/>
      <c r="G527" s="70" t="s">
        <v>2</v>
      </c>
      <c r="H527" s="70"/>
      <c r="I527" s="70" t="s">
        <v>4</v>
      </c>
      <c r="J527" s="70" t="s">
        <v>4</v>
      </c>
      <c r="K527" s="71" t="s">
        <v>5</v>
      </c>
    </row>
    <row r="528" spans="1:11" ht="13.5" thickBot="1">
      <c r="A528" s="72" t="s">
        <v>6</v>
      </c>
      <c r="B528" s="72" t="s">
        <v>3</v>
      </c>
      <c r="C528" s="72" t="s">
        <v>2</v>
      </c>
      <c r="D528" s="72" t="s">
        <v>10</v>
      </c>
      <c r="E528" s="72" t="s">
        <v>7</v>
      </c>
      <c r="F528" s="73" t="s">
        <v>20</v>
      </c>
      <c r="G528" s="72" t="s">
        <v>8</v>
      </c>
      <c r="H528" s="72" t="s">
        <v>9</v>
      </c>
      <c r="I528" s="72" t="s">
        <v>10</v>
      </c>
      <c r="J528" s="72" t="s">
        <v>11</v>
      </c>
      <c r="K528" s="72" t="s">
        <v>12</v>
      </c>
    </row>
    <row r="529" spans="1:11" ht="12.75">
      <c r="A529" s="74"/>
      <c r="B529" s="75"/>
      <c r="C529" s="76"/>
      <c r="D529" s="77"/>
      <c r="E529" s="77">
        <f aca="true" t="shared" si="24" ref="E529:E558">C529*D529</f>
        <v>0</v>
      </c>
      <c r="F529" s="78"/>
      <c r="G529" s="76"/>
      <c r="H529" s="78"/>
      <c r="I529" s="79"/>
      <c r="J529" s="78"/>
      <c r="K529" s="77">
        <f>(G529*I529)+(H529*J529)</f>
        <v>0</v>
      </c>
    </row>
    <row r="530" spans="1:11" ht="12.75">
      <c r="A530" s="80"/>
      <c r="B530" s="81"/>
      <c r="C530" s="82"/>
      <c r="D530" s="83"/>
      <c r="E530" s="83">
        <f t="shared" si="24"/>
        <v>0</v>
      </c>
      <c r="F530" s="81"/>
      <c r="G530" s="82"/>
      <c r="H530" s="81"/>
      <c r="I530" s="84"/>
      <c r="J530" s="81"/>
      <c r="K530" s="77">
        <f aca="true" t="shared" si="25" ref="K530:K558">(G530*I530)+(H530*J530)</f>
        <v>0</v>
      </c>
    </row>
    <row r="531" spans="1:11" ht="12.75">
      <c r="A531" s="80"/>
      <c r="B531" s="81"/>
      <c r="C531" s="82"/>
      <c r="D531" s="83"/>
      <c r="E531" s="83">
        <f t="shared" si="24"/>
        <v>0</v>
      </c>
      <c r="F531" s="81"/>
      <c r="G531" s="82"/>
      <c r="H531" s="81"/>
      <c r="I531" s="84"/>
      <c r="J531" s="81"/>
      <c r="K531" s="77">
        <f t="shared" si="25"/>
        <v>0</v>
      </c>
    </row>
    <row r="532" spans="1:11" ht="12.75">
      <c r="A532" s="80"/>
      <c r="B532" s="81"/>
      <c r="C532" s="82"/>
      <c r="D532" s="83"/>
      <c r="E532" s="83">
        <f t="shared" si="24"/>
        <v>0</v>
      </c>
      <c r="F532" s="81"/>
      <c r="G532" s="82"/>
      <c r="H532" s="81"/>
      <c r="I532" s="84"/>
      <c r="J532" s="81"/>
      <c r="K532" s="77">
        <f t="shared" si="25"/>
        <v>0</v>
      </c>
    </row>
    <row r="533" spans="1:11" ht="12.75">
      <c r="A533" s="80"/>
      <c r="B533" s="81"/>
      <c r="C533" s="82"/>
      <c r="D533" s="83"/>
      <c r="E533" s="83">
        <f t="shared" si="24"/>
        <v>0</v>
      </c>
      <c r="F533" s="81"/>
      <c r="G533" s="82"/>
      <c r="H533" s="81"/>
      <c r="I533" s="84"/>
      <c r="J533" s="81"/>
      <c r="K533" s="77">
        <f t="shared" si="25"/>
        <v>0</v>
      </c>
    </row>
    <row r="534" spans="1:11" ht="12.75">
      <c r="A534" s="80"/>
      <c r="B534" s="81"/>
      <c r="C534" s="82"/>
      <c r="D534" s="83"/>
      <c r="E534" s="83">
        <f t="shared" si="24"/>
        <v>0</v>
      </c>
      <c r="F534" s="81"/>
      <c r="G534" s="82"/>
      <c r="H534" s="81"/>
      <c r="I534" s="84"/>
      <c r="J534" s="81"/>
      <c r="K534" s="77">
        <f t="shared" si="25"/>
        <v>0</v>
      </c>
    </row>
    <row r="535" spans="1:11" ht="12.75">
      <c r="A535" s="80"/>
      <c r="B535" s="81"/>
      <c r="C535" s="82"/>
      <c r="D535" s="83"/>
      <c r="E535" s="83">
        <f t="shared" si="24"/>
        <v>0</v>
      </c>
      <c r="F535" s="81"/>
      <c r="G535" s="82"/>
      <c r="H535" s="81"/>
      <c r="I535" s="84"/>
      <c r="J535" s="81"/>
      <c r="K535" s="77">
        <f t="shared" si="25"/>
        <v>0</v>
      </c>
    </row>
    <row r="536" spans="1:11" ht="12.75">
      <c r="A536" s="80"/>
      <c r="B536" s="81"/>
      <c r="C536" s="82"/>
      <c r="D536" s="83"/>
      <c r="E536" s="83">
        <f t="shared" si="24"/>
        <v>0</v>
      </c>
      <c r="F536" s="81"/>
      <c r="G536" s="82"/>
      <c r="H536" s="81"/>
      <c r="I536" s="84"/>
      <c r="J536" s="81"/>
      <c r="K536" s="77">
        <f t="shared" si="25"/>
        <v>0</v>
      </c>
    </row>
    <row r="537" spans="1:11" ht="12.75">
      <c r="A537" s="80"/>
      <c r="B537" s="81"/>
      <c r="C537" s="94"/>
      <c r="D537" s="83"/>
      <c r="E537" s="83">
        <f t="shared" si="24"/>
        <v>0</v>
      </c>
      <c r="F537" s="81"/>
      <c r="G537" s="82"/>
      <c r="H537" s="81"/>
      <c r="I537" s="84"/>
      <c r="J537" s="81"/>
      <c r="K537" s="77">
        <f t="shared" si="25"/>
        <v>0</v>
      </c>
    </row>
    <row r="538" spans="1:11" ht="12.75">
      <c r="A538" s="80"/>
      <c r="B538" s="85"/>
      <c r="C538" s="82"/>
      <c r="D538" s="83"/>
      <c r="E538" s="83">
        <f t="shared" si="24"/>
        <v>0</v>
      </c>
      <c r="F538" s="81"/>
      <c r="G538" s="82"/>
      <c r="H538" s="81"/>
      <c r="I538" s="84"/>
      <c r="J538" s="81"/>
      <c r="K538" s="77">
        <f t="shared" si="25"/>
        <v>0</v>
      </c>
    </row>
    <row r="539" spans="1:11" ht="12.75">
      <c r="A539" s="80"/>
      <c r="B539" s="81"/>
      <c r="C539" s="82"/>
      <c r="D539" s="83"/>
      <c r="E539" s="83">
        <f t="shared" si="24"/>
        <v>0</v>
      </c>
      <c r="F539" s="81"/>
      <c r="G539" s="82"/>
      <c r="H539" s="81"/>
      <c r="I539" s="84"/>
      <c r="J539" s="81"/>
      <c r="K539" s="77">
        <f t="shared" si="25"/>
        <v>0</v>
      </c>
    </row>
    <row r="540" spans="1:11" ht="12.75">
      <c r="A540" s="80"/>
      <c r="B540" s="81"/>
      <c r="C540" s="82"/>
      <c r="D540" s="83"/>
      <c r="E540" s="83">
        <f t="shared" si="24"/>
        <v>0</v>
      </c>
      <c r="F540" s="81"/>
      <c r="G540" s="82"/>
      <c r="H540" s="81"/>
      <c r="I540" s="84"/>
      <c r="J540" s="81"/>
      <c r="K540" s="77">
        <f t="shared" si="25"/>
        <v>0</v>
      </c>
    </row>
    <row r="541" spans="1:11" ht="12.75">
      <c r="A541" s="80"/>
      <c r="B541" s="81"/>
      <c r="C541" s="82"/>
      <c r="D541" s="83"/>
      <c r="E541" s="83">
        <f t="shared" si="24"/>
        <v>0</v>
      </c>
      <c r="F541" s="81"/>
      <c r="G541" s="82"/>
      <c r="H541" s="81"/>
      <c r="I541" s="84"/>
      <c r="J541" s="81"/>
      <c r="K541" s="77">
        <f t="shared" si="25"/>
        <v>0</v>
      </c>
    </row>
    <row r="542" spans="1:11" ht="12.75">
      <c r="A542" s="80"/>
      <c r="B542" s="85"/>
      <c r="C542" s="82"/>
      <c r="D542" s="83"/>
      <c r="E542" s="83">
        <f t="shared" si="24"/>
        <v>0</v>
      </c>
      <c r="F542" s="81"/>
      <c r="G542" s="82"/>
      <c r="H542" s="81"/>
      <c r="I542" s="84"/>
      <c r="J542" s="81"/>
      <c r="K542" s="77">
        <f t="shared" si="25"/>
        <v>0</v>
      </c>
    </row>
    <row r="543" spans="1:11" ht="12.75">
      <c r="A543" s="80"/>
      <c r="B543" s="81"/>
      <c r="C543" s="82"/>
      <c r="D543" s="83"/>
      <c r="E543" s="83">
        <f t="shared" si="24"/>
        <v>0</v>
      </c>
      <c r="F543" s="81"/>
      <c r="G543" s="82"/>
      <c r="H543" s="81"/>
      <c r="I543" s="84"/>
      <c r="J543" s="81"/>
      <c r="K543" s="77">
        <f t="shared" si="25"/>
        <v>0</v>
      </c>
    </row>
    <row r="544" spans="1:11" ht="12.75">
      <c r="A544" s="80"/>
      <c r="B544" s="81"/>
      <c r="C544" s="82"/>
      <c r="D544" s="83"/>
      <c r="E544" s="83">
        <f t="shared" si="24"/>
        <v>0</v>
      </c>
      <c r="F544" s="81"/>
      <c r="G544" s="82"/>
      <c r="H544" s="81"/>
      <c r="I544" s="84"/>
      <c r="J544" s="81"/>
      <c r="K544" s="77">
        <f t="shared" si="25"/>
        <v>0</v>
      </c>
    </row>
    <row r="545" spans="1:11" ht="12.75">
      <c r="A545" s="80"/>
      <c r="B545" s="85"/>
      <c r="C545" s="82"/>
      <c r="D545" s="83"/>
      <c r="E545" s="83">
        <f t="shared" si="24"/>
        <v>0</v>
      </c>
      <c r="F545" s="81"/>
      <c r="G545" s="82"/>
      <c r="H545" s="81"/>
      <c r="I545" s="84"/>
      <c r="J545" s="81"/>
      <c r="K545" s="77">
        <f t="shared" si="25"/>
        <v>0</v>
      </c>
    </row>
    <row r="546" spans="1:11" ht="12.75">
      <c r="A546" s="80"/>
      <c r="B546" s="81"/>
      <c r="C546" s="82"/>
      <c r="D546" s="83"/>
      <c r="E546" s="83">
        <f t="shared" si="24"/>
        <v>0</v>
      </c>
      <c r="F546" s="81"/>
      <c r="G546" s="82"/>
      <c r="H546" s="81"/>
      <c r="I546" s="84"/>
      <c r="J546" s="81"/>
      <c r="K546" s="77">
        <f t="shared" si="25"/>
        <v>0</v>
      </c>
    </row>
    <row r="547" spans="1:11" ht="12.75">
      <c r="A547" s="80"/>
      <c r="B547" s="85"/>
      <c r="C547" s="82"/>
      <c r="D547" s="83"/>
      <c r="E547" s="83">
        <f t="shared" si="24"/>
        <v>0</v>
      </c>
      <c r="F547" s="81"/>
      <c r="G547" s="82"/>
      <c r="H547" s="81"/>
      <c r="I547" s="84"/>
      <c r="J547" s="81"/>
      <c r="K547" s="77">
        <f t="shared" si="25"/>
        <v>0</v>
      </c>
    </row>
    <row r="548" spans="1:11" ht="12.75">
      <c r="A548" s="80"/>
      <c r="B548" s="81"/>
      <c r="C548" s="82"/>
      <c r="D548" s="83"/>
      <c r="E548" s="83">
        <f t="shared" si="24"/>
        <v>0</v>
      </c>
      <c r="F548" s="81"/>
      <c r="G548" s="82"/>
      <c r="H548" s="81"/>
      <c r="I548" s="84"/>
      <c r="J548" s="81"/>
      <c r="K548" s="77">
        <f t="shared" si="25"/>
        <v>0</v>
      </c>
    </row>
    <row r="549" spans="1:11" ht="12.75">
      <c r="A549" s="80"/>
      <c r="B549" s="81"/>
      <c r="C549" s="82"/>
      <c r="D549" s="83"/>
      <c r="E549" s="83">
        <f t="shared" si="24"/>
        <v>0</v>
      </c>
      <c r="F549" s="81"/>
      <c r="G549" s="82"/>
      <c r="H549" s="81"/>
      <c r="I549" s="84"/>
      <c r="J549" s="81"/>
      <c r="K549" s="77">
        <f t="shared" si="25"/>
        <v>0</v>
      </c>
    </row>
    <row r="550" spans="1:11" ht="12.75">
      <c r="A550" s="80"/>
      <c r="B550" s="81"/>
      <c r="C550" s="82"/>
      <c r="D550" s="83"/>
      <c r="E550" s="83">
        <f t="shared" si="24"/>
        <v>0</v>
      </c>
      <c r="F550" s="81"/>
      <c r="G550" s="82"/>
      <c r="H550" s="81"/>
      <c r="I550" s="84"/>
      <c r="J550" s="81"/>
      <c r="K550" s="77">
        <f t="shared" si="25"/>
        <v>0</v>
      </c>
    </row>
    <row r="551" spans="1:11" ht="12.75">
      <c r="A551" s="80"/>
      <c r="B551" s="85"/>
      <c r="C551" s="82"/>
      <c r="D551" s="83"/>
      <c r="E551" s="83">
        <f t="shared" si="24"/>
        <v>0</v>
      </c>
      <c r="F551" s="81"/>
      <c r="G551" s="82"/>
      <c r="H551" s="81"/>
      <c r="I551" s="84"/>
      <c r="J551" s="81"/>
      <c r="K551" s="77">
        <f t="shared" si="25"/>
        <v>0</v>
      </c>
    </row>
    <row r="552" spans="1:11" ht="12.75">
      <c r="A552" s="80"/>
      <c r="B552" s="81"/>
      <c r="C552" s="82"/>
      <c r="D552" s="83"/>
      <c r="E552" s="83">
        <f t="shared" si="24"/>
        <v>0</v>
      </c>
      <c r="F552" s="81"/>
      <c r="G552" s="82"/>
      <c r="H552" s="81"/>
      <c r="I552" s="84"/>
      <c r="J552" s="81"/>
      <c r="K552" s="77">
        <f t="shared" si="25"/>
        <v>0</v>
      </c>
    </row>
    <row r="553" spans="1:11" ht="12.75">
      <c r="A553" s="80"/>
      <c r="B553" s="81"/>
      <c r="C553" s="82"/>
      <c r="D553" s="83"/>
      <c r="E553" s="83">
        <f t="shared" si="24"/>
        <v>0</v>
      </c>
      <c r="F553" s="81"/>
      <c r="G553" s="82"/>
      <c r="H553" s="81"/>
      <c r="I553" s="84"/>
      <c r="J553" s="81"/>
      <c r="K553" s="77">
        <f t="shared" si="25"/>
        <v>0</v>
      </c>
    </row>
    <row r="554" spans="1:11" ht="12.75">
      <c r="A554" s="80"/>
      <c r="B554" s="81"/>
      <c r="C554" s="82"/>
      <c r="D554" s="83"/>
      <c r="E554" s="83">
        <f t="shared" si="24"/>
        <v>0</v>
      </c>
      <c r="F554" s="81"/>
      <c r="G554" s="82"/>
      <c r="H554" s="81"/>
      <c r="I554" s="84"/>
      <c r="J554" s="81"/>
      <c r="K554" s="77">
        <f t="shared" si="25"/>
        <v>0</v>
      </c>
    </row>
    <row r="555" spans="1:11" ht="12.75">
      <c r="A555" s="80"/>
      <c r="B555" s="81"/>
      <c r="C555" s="82"/>
      <c r="D555" s="83"/>
      <c r="E555" s="83">
        <f t="shared" si="24"/>
        <v>0</v>
      </c>
      <c r="F555" s="81"/>
      <c r="G555" s="82"/>
      <c r="H555" s="81"/>
      <c r="I555" s="84"/>
      <c r="J555" s="81"/>
      <c r="K555" s="77">
        <f t="shared" si="25"/>
        <v>0</v>
      </c>
    </row>
    <row r="556" spans="1:11" ht="12.75">
      <c r="A556" s="80"/>
      <c r="B556" s="81"/>
      <c r="C556" s="82"/>
      <c r="D556" s="83"/>
      <c r="E556" s="83">
        <f t="shared" si="24"/>
        <v>0</v>
      </c>
      <c r="F556" s="81"/>
      <c r="G556" s="82"/>
      <c r="H556" s="81"/>
      <c r="I556" s="84"/>
      <c r="J556" s="81"/>
      <c r="K556" s="77">
        <f t="shared" si="25"/>
        <v>0</v>
      </c>
    </row>
    <row r="557" spans="1:11" ht="12.75">
      <c r="A557" s="80"/>
      <c r="B557" s="81"/>
      <c r="C557" s="82"/>
      <c r="D557" s="83"/>
      <c r="E557" s="83">
        <f t="shared" si="24"/>
        <v>0</v>
      </c>
      <c r="F557" s="81"/>
      <c r="G557" s="82"/>
      <c r="H557" s="81"/>
      <c r="I557" s="84"/>
      <c r="J557" s="86"/>
      <c r="K557" s="77">
        <f t="shared" si="25"/>
        <v>0</v>
      </c>
    </row>
    <row r="558" spans="1:11" ht="13.5" thickBot="1">
      <c r="A558" s="87"/>
      <c r="B558" s="88"/>
      <c r="C558" s="89"/>
      <c r="D558" s="90"/>
      <c r="E558" s="90">
        <f t="shared" si="24"/>
        <v>0</v>
      </c>
      <c r="F558" s="88"/>
      <c r="G558" s="89"/>
      <c r="H558" s="88"/>
      <c r="I558" s="91"/>
      <c r="J558" s="88"/>
      <c r="K558" s="77">
        <f t="shared" si="25"/>
        <v>0</v>
      </c>
    </row>
    <row r="559" spans="1:11" ht="13.5" thickBot="1">
      <c r="A559" s="12" t="s">
        <v>13</v>
      </c>
      <c r="B559" s="13"/>
      <c r="C559" s="14"/>
      <c r="D559" s="15"/>
      <c r="E559" s="16">
        <f>SUM(E529:E558)</f>
        <v>0</v>
      </c>
      <c r="F559" s="12" t="s">
        <v>14</v>
      </c>
      <c r="G559" s="13"/>
      <c r="H559" s="13"/>
      <c r="I559" s="13"/>
      <c r="J559" s="13"/>
      <c r="K559" s="16">
        <f>SUM(K529:K558)</f>
        <v>0</v>
      </c>
    </row>
    <row r="561" spans="1:11" ht="16.5" thickBot="1">
      <c r="A561" s="217" t="s">
        <v>22</v>
      </c>
      <c r="B561" s="217"/>
      <c r="C561" s="217"/>
      <c r="D561" s="217"/>
      <c r="E561" s="217"/>
      <c r="F561" s="217"/>
      <c r="G561" s="217"/>
      <c r="H561" s="217"/>
      <c r="I561" s="217"/>
      <c r="J561" s="217"/>
      <c r="K561" s="217"/>
    </row>
    <row r="563" spans="1:11" ht="12.75">
      <c r="A563" s="218" t="s">
        <v>0</v>
      </c>
      <c r="B563" s="218"/>
      <c r="C563" s="219">
        <f>C175</f>
        <v>0</v>
      </c>
      <c r="D563" s="219"/>
      <c r="E563" s="219"/>
      <c r="F563" s="18"/>
      <c r="G563" s="3"/>
      <c r="H563" s="3"/>
      <c r="I563" s="3"/>
      <c r="J563" s="3"/>
      <c r="K563" s="3"/>
    </row>
    <row r="564" spans="6:11" ht="12.75">
      <c r="F564" s="3"/>
      <c r="G564" s="3"/>
      <c r="H564" s="3"/>
      <c r="I564" s="3"/>
      <c r="J564" s="3"/>
      <c r="K564" s="3"/>
    </row>
    <row r="565" spans="1:11" ht="12.75">
      <c r="A565" s="6" t="s">
        <v>1</v>
      </c>
      <c r="B565" s="4">
        <f>B177</f>
        <v>0</v>
      </c>
      <c r="C565" s="220"/>
      <c r="D565" s="220"/>
      <c r="E565" s="7"/>
      <c r="F565" s="18"/>
      <c r="G565" s="9"/>
      <c r="H565" s="10"/>
      <c r="I565" s="3"/>
      <c r="J565" s="3"/>
      <c r="K565" s="3"/>
    </row>
    <row r="566" spans="1:11" ht="12.75">
      <c r="A566" s="1"/>
      <c r="B566" s="7"/>
      <c r="C566" s="8"/>
      <c r="D566" s="8"/>
      <c r="E566" s="7"/>
      <c r="F566" s="1"/>
      <c r="G566" s="9"/>
      <c r="H566" s="10"/>
      <c r="I566" s="3"/>
      <c r="J566" s="3"/>
      <c r="K566" s="3"/>
    </row>
    <row r="567" spans="1:6" ht="12.75">
      <c r="A567" s="196" t="s">
        <v>21</v>
      </c>
      <c r="B567" s="196"/>
      <c r="C567" s="2"/>
      <c r="D567" s="221">
        <f>E602+K602</f>
        <v>0</v>
      </c>
      <c r="E567" s="221"/>
      <c r="F567" s="11"/>
    </row>
    <row r="568" spans="1:11" ht="12.75">
      <c r="A568" s="19"/>
      <c r="B568" s="19"/>
      <c r="C568" s="3"/>
      <c r="D568" s="3"/>
      <c r="E568" s="3"/>
      <c r="F568" s="20"/>
      <c r="G568" s="3"/>
      <c r="H568" s="3"/>
      <c r="I568" s="3"/>
      <c r="J568" s="3"/>
      <c r="K568" s="3"/>
    </row>
    <row r="569" ht="13.5" thickBot="1"/>
    <row r="570" spans="1:11" ht="12.75">
      <c r="A570" s="69"/>
      <c r="B570" s="69"/>
      <c r="C570" s="70" t="s">
        <v>19</v>
      </c>
      <c r="D570" s="70" t="s">
        <v>15</v>
      </c>
      <c r="E570" s="70" t="s">
        <v>3</v>
      </c>
      <c r="F570" s="69"/>
      <c r="G570" s="70" t="s">
        <v>2</v>
      </c>
      <c r="H570" s="70"/>
      <c r="I570" s="70" t="s">
        <v>4</v>
      </c>
      <c r="J570" s="70" t="s">
        <v>4</v>
      </c>
      <c r="K570" s="71" t="s">
        <v>5</v>
      </c>
    </row>
    <row r="571" spans="1:11" ht="13.5" thickBot="1">
      <c r="A571" s="72" t="s">
        <v>6</v>
      </c>
      <c r="B571" s="72" t="s">
        <v>3</v>
      </c>
      <c r="C571" s="72" t="s">
        <v>2</v>
      </c>
      <c r="D571" s="72" t="s">
        <v>10</v>
      </c>
      <c r="E571" s="72" t="s">
        <v>7</v>
      </c>
      <c r="F571" s="73" t="s">
        <v>20</v>
      </c>
      <c r="G571" s="72" t="s">
        <v>8</v>
      </c>
      <c r="H571" s="72" t="s">
        <v>9</v>
      </c>
      <c r="I571" s="72" t="s">
        <v>10</v>
      </c>
      <c r="J571" s="72" t="s">
        <v>11</v>
      </c>
      <c r="K571" s="72" t="s">
        <v>12</v>
      </c>
    </row>
    <row r="572" spans="1:11" ht="12.75">
      <c r="A572" s="74"/>
      <c r="B572" s="75"/>
      <c r="C572" s="76"/>
      <c r="D572" s="77"/>
      <c r="E572" s="77">
        <f aca="true" t="shared" si="26" ref="E572:E601">C572*D572</f>
        <v>0</v>
      </c>
      <c r="F572" s="78"/>
      <c r="G572" s="76"/>
      <c r="H572" s="78"/>
      <c r="I572" s="79"/>
      <c r="J572" s="78"/>
      <c r="K572" s="77">
        <f>(G572*I572)+(H572*J572)</f>
        <v>0</v>
      </c>
    </row>
    <row r="573" spans="1:11" ht="12.75">
      <c r="A573" s="80"/>
      <c r="B573" s="81"/>
      <c r="C573" s="82"/>
      <c r="D573" s="83"/>
      <c r="E573" s="83">
        <f t="shared" si="26"/>
        <v>0</v>
      </c>
      <c r="F573" s="81"/>
      <c r="G573" s="82"/>
      <c r="H573" s="81"/>
      <c r="I573" s="84"/>
      <c r="J573" s="81"/>
      <c r="K573" s="77">
        <f aca="true" t="shared" si="27" ref="K573:K601">(G573*I573)+(H573*J573)</f>
        <v>0</v>
      </c>
    </row>
    <row r="574" spans="1:11" ht="12.75">
      <c r="A574" s="80"/>
      <c r="B574" s="81"/>
      <c r="C574" s="82"/>
      <c r="D574" s="83"/>
      <c r="E574" s="83">
        <f t="shared" si="26"/>
        <v>0</v>
      </c>
      <c r="F574" s="81"/>
      <c r="G574" s="82"/>
      <c r="H574" s="81"/>
      <c r="I574" s="84"/>
      <c r="J574" s="81"/>
      <c r="K574" s="77">
        <f t="shared" si="27"/>
        <v>0</v>
      </c>
    </row>
    <row r="575" spans="1:11" ht="12.75">
      <c r="A575" s="80"/>
      <c r="B575" s="81"/>
      <c r="C575" s="82"/>
      <c r="D575" s="83"/>
      <c r="E575" s="83">
        <f t="shared" si="26"/>
        <v>0</v>
      </c>
      <c r="F575" s="81"/>
      <c r="G575" s="82"/>
      <c r="H575" s="81"/>
      <c r="I575" s="84"/>
      <c r="J575" s="81"/>
      <c r="K575" s="77">
        <f t="shared" si="27"/>
        <v>0</v>
      </c>
    </row>
    <row r="576" spans="1:11" ht="12.75">
      <c r="A576" s="80"/>
      <c r="B576" s="81"/>
      <c r="C576" s="82"/>
      <c r="D576" s="83"/>
      <c r="E576" s="83">
        <f t="shared" si="26"/>
        <v>0</v>
      </c>
      <c r="F576" s="81"/>
      <c r="G576" s="82"/>
      <c r="H576" s="81"/>
      <c r="I576" s="84"/>
      <c r="J576" s="81"/>
      <c r="K576" s="77">
        <f t="shared" si="27"/>
        <v>0</v>
      </c>
    </row>
    <row r="577" spans="1:11" ht="12.75">
      <c r="A577" s="80"/>
      <c r="B577" s="81"/>
      <c r="C577" s="82"/>
      <c r="D577" s="83"/>
      <c r="E577" s="83">
        <f t="shared" si="26"/>
        <v>0</v>
      </c>
      <c r="F577" s="81"/>
      <c r="G577" s="82"/>
      <c r="H577" s="81"/>
      <c r="I577" s="84"/>
      <c r="J577" s="81"/>
      <c r="K577" s="77">
        <f t="shared" si="27"/>
        <v>0</v>
      </c>
    </row>
    <row r="578" spans="1:11" ht="12.75">
      <c r="A578" s="80"/>
      <c r="B578" s="81"/>
      <c r="C578" s="82"/>
      <c r="D578" s="83"/>
      <c r="E578" s="83">
        <f t="shared" si="26"/>
        <v>0</v>
      </c>
      <c r="F578" s="81"/>
      <c r="G578" s="82"/>
      <c r="H578" s="81"/>
      <c r="I578" s="84"/>
      <c r="J578" s="81"/>
      <c r="K578" s="77">
        <f t="shared" si="27"/>
        <v>0</v>
      </c>
    </row>
    <row r="579" spans="1:11" ht="12.75">
      <c r="A579" s="80"/>
      <c r="B579" s="81"/>
      <c r="C579" s="82"/>
      <c r="D579" s="83"/>
      <c r="E579" s="83">
        <f t="shared" si="26"/>
        <v>0</v>
      </c>
      <c r="F579" s="81"/>
      <c r="G579" s="82"/>
      <c r="H579" s="81"/>
      <c r="I579" s="84"/>
      <c r="J579" s="81"/>
      <c r="K579" s="77">
        <f t="shared" si="27"/>
        <v>0</v>
      </c>
    </row>
    <row r="580" spans="1:11" ht="12.75">
      <c r="A580" s="80"/>
      <c r="B580" s="81"/>
      <c r="C580" s="94"/>
      <c r="D580" s="83"/>
      <c r="E580" s="83">
        <f t="shared" si="26"/>
        <v>0</v>
      </c>
      <c r="F580" s="81"/>
      <c r="G580" s="82"/>
      <c r="H580" s="81"/>
      <c r="I580" s="84"/>
      <c r="J580" s="81"/>
      <c r="K580" s="77">
        <f t="shared" si="27"/>
        <v>0</v>
      </c>
    </row>
    <row r="581" spans="1:11" ht="12.75">
      <c r="A581" s="80"/>
      <c r="B581" s="85"/>
      <c r="C581" s="82"/>
      <c r="D581" s="83"/>
      <c r="E581" s="83">
        <f t="shared" si="26"/>
        <v>0</v>
      </c>
      <c r="F581" s="81"/>
      <c r="G581" s="82"/>
      <c r="H581" s="81"/>
      <c r="I581" s="84"/>
      <c r="J581" s="81"/>
      <c r="K581" s="77">
        <f t="shared" si="27"/>
        <v>0</v>
      </c>
    </row>
    <row r="582" spans="1:11" ht="12.75">
      <c r="A582" s="80"/>
      <c r="B582" s="81"/>
      <c r="C582" s="82"/>
      <c r="D582" s="83"/>
      <c r="E582" s="83">
        <f t="shared" si="26"/>
        <v>0</v>
      </c>
      <c r="F582" s="81"/>
      <c r="G582" s="82"/>
      <c r="H582" s="81"/>
      <c r="I582" s="84"/>
      <c r="J582" s="81"/>
      <c r="K582" s="77">
        <f t="shared" si="27"/>
        <v>0</v>
      </c>
    </row>
    <row r="583" spans="1:11" ht="12.75">
      <c r="A583" s="80"/>
      <c r="B583" s="81"/>
      <c r="C583" s="82"/>
      <c r="D583" s="83"/>
      <c r="E583" s="83">
        <f t="shared" si="26"/>
        <v>0</v>
      </c>
      <c r="F583" s="81"/>
      <c r="G583" s="82"/>
      <c r="H583" s="81"/>
      <c r="I583" s="84"/>
      <c r="J583" s="81"/>
      <c r="K583" s="77">
        <f t="shared" si="27"/>
        <v>0</v>
      </c>
    </row>
    <row r="584" spans="1:11" ht="12.75">
      <c r="A584" s="80"/>
      <c r="B584" s="81"/>
      <c r="C584" s="82"/>
      <c r="D584" s="83"/>
      <c r="E584" s="83">
        <f t="shared" si="26"/>
        <v>0</v>
      </c>
      <c r="F584" s="81"/>
      <c r="G584" s="82"/>
      <c r="H584" s="81"/>
      <c r="I584" s="84"/>
      <c r="J584" s="81"/>
      <c r="K584" s="77">
        <f t="shared" si="27"/>
        <v>0</v>
      </c>
    </row>
    <row r="585" spans="1:11" ht="12.75">
      <c r="A585" s="80"/>
      <c r="B585" s="85"/>
      <c r="C585" s="82"/>
      <c r="D585" s="83"/>
      <c r="E585" s="83">
        <f t="shared" si="26"/>
        <v>0</v>
      </c>
      <c r="F585" s="81"/>
      <c r="G585" s="82"/>
      <c r="H585" s="81"/>
      <c r="I585" s="84"/>
      <c r="J585" s="81"/>
      <c r="K585" s="77">
        <f t="shared" si="27"/>
        <v>0</v>
      </c>
    </row>
    <row r="586" spans="1:11" ht="12.75">
      <c r="A586" s="80"/>
      <c r="B586" s="81"/>
      <c r="C586" s="82"/>
      <c r="D586" s="83"/>
      <c r="E586" s="83">
        <f t="shared" si="26"/>
        <v>0</v>
      </c>
      <c r="F586" s="81"/>
      <c r="G586" s="82"/>
      <c r="H586" s="81"/>
      <c r="I586" s="84"/>
      <c r="J586" s="81"/>
      <c r="K586" s="77">
        <f t="shared" si="27"/>
        <v>0</v>
      </c>
    </row>
    <row r="587" spans="1:11" ht="12.75">
      <c r="A587" s="80"/>
      <c r="B587" s="81"/>
      <c r="C587" s="82"/>
      <c r="D587" s="83"/>
      <c r="E587" s="83">
        <f t="shared" si="26"/>
        <v>0</v>
      </c>
      <c r="F587" s="81"/>
      <c r="G587" s="82"/>
      <c r="H587" s="81"/>
      <c r="I587" s="84"/>
      <c r="J587" s="81"/>
      <c r="K587" s="77">
        <f t="shared" si="27"/>
        <v>0</v>
      </c>
    </row>
    <row r="588" spans="1:11" ht="12.75">
      <c r="A588" s="80"/>
      <c r="B588" s="85"/>
      <c r="C588" s="82"/>
      <c r="D588" s="83"/>
      <c r="E588" s="83">
        <f t="shared" si="26"/>
        <v>0</v>
      </c>
      <c r="F588" s="81"/>
      <c r="G588" s="82"/>
      <c r="H588" s="81"/>
      <c r="I588" s="84"/>
      <c r="J588" s="81"/>
      <c r="K588" s="77">
        <f t="shared" si="27"/>
        <v>0</v>
      </c>
    </row>
    <row r="589" spans="1:11" ht="12.75">
      <c r="A589" s="80"/>
      <c r="B589" s="81"/>
      <c r="C589" s="82"/>
      <c r="D589" s="83"/>
      <c r="E589" s="83">
        <f t="shared" si="26"/>
        <v>0</v>
      </c>
      <c r="F589" s="81"/>
      <c r="G589" s="82"/>
      <c r="H589" s="81"/>
      <c r="I589" s="84"/>
      <c r="J589" s="81"/>
      <c r="K589" s="77">
        <f t="shared" si="27"/>
        <v>0</v>
      </c>
    </row>
    <row r="590" spans="1:11" ht="12.75">
      <c r="A590" s="80"/>
      <c r="B590" s="85"/>
      <c r="C590" s="82"/>
      <c r="D590" s="83"/>
      <c r="E590" s="83">
        <f t="shared" si="26"/>
        <v>0</v>
      </c>
      <c r="F590" s="81"/>
      <c r="G590" s="82"/>
      <c r="H590" s="81"/>
      <c r="I590" s="84"/>
      <c r="J590" s="81"/>
      <c r="K590" s="77">
        <f t="shared" si="27"/>
        <v>0</v>
      </c>
    </row>
    <row r="591" spans="1:11" ht="12.75">
      <c r="A591" s="80"/>
      <c r="B591" s="81"/>
      <c r="C591" s="82"/>
      <c r="D591" s="83"/>
      <c r="E591" s="83">
        <f t="shared" si="26"/>
        <v>0</v>
      </c>
      <c r="F591" s="81"/>
      <c r="G591" s="82"/>
      <c r="H591" s="81"/>
      <c r="I591" s="84"/>
      <c r="J591" s="81"/>
      <c r="K591" s="77">
        <f t="shared" si="27"/>
        <v>0</v>
      </c>
    </row>
    <row r="592" spans="1:11" ht="12.75">
      <c r="A592" s="80"/>
      <c r="B592" s="81"/>
      <c r="C592" s="82"/>
      <c r="D592" s="83"/>
      <c r="E592" s="83">
        <f t="shared" si="26"/>
        <v>0</v>
      </c>
      <c r="F592" s="81"/>
      <c r="G592" s="82"/>
      <c r="H592" s="81"/>
      <c r="I592" s="84"/>
      <c r="J592" s="81"/>
      <c r="K592" s="77">
        <f t="shared" si="27"/>
        <v>0</v>
      </c>
    </row>
    <row r="593" spans="1:11" ht="12.75">
      <c r="A593" s="80"/>
      <c r="B593" s="81"/>
      <c r="C593" s="82"/>
      <c r="D593" s="83"/>
      <c r="E593" s="83">
        <f t="shared" si="26"/>
        <v>0</v>
      </c>
      <c r="F593" s="81"/>
      <c r="G593" s="82"/>
      <c r="H593" s="81"/>
      <c r="I593" s="84"/>
      <c r="J593" s="81"/>
      <c r="K593" s="77">
        <f t="shared" si="27"/>
        <v>0</v>
      </c>
    </row>
    <row r="594" spans="1:11" ht="12.75">
      <c r="A594" s="80"/>
      <c r="B594" s="85"/>
      <c r="C594" s="82"/>
      <c r="D594" s="83"/>
      <c r="E594" s="83">
        <f t="shared" si="26"/>
        <v>0</v>
      </c>
      <c r="F594" s="81"/>
      <c r="G594" s="82"/>
      <c r="H594" s="81"/>
      <c r="I594" s="84"/>
      <c r="J594" s="81"/>
      <c r="K594" s="77">
        <f t="shared" si="27"/>
        <v>0</v>
      </c>
    </row>
    <row r="595" spans="1:11" ht="12.75">
      <c r="A595" s="80"/>
      <c r="B595" s="81"/>
      <c r="C595" s="82"/>
      <c r="D595" s="83"/>
      <c r="E595" s="83">
        <f t="shared" si="26"/>
        <v>0</v>
      </c>
      <c r="F595" s="81"/>
      <c r="G595" s="82"/>
      <c r="H595" s="81"/>
      <c r="I595" s="84"/>
      <c r="J595" s="81"/>
      <c r="K595" s="77">
        <f t="shared" si="27"/>
        <v>0</v>
      </c>
    </row>
    <row r="596" spans="1:11" ht="12.75">
      <c r="A596" s="80"/>
      <c r="B596" s="81"/>
      <c r="C596" s="82"/>
      <c r="D596" s="83"/>
      <c r="E596" s="83">
        <f t="shared" si="26"/>
        <v>0</v>
      </c>
      <c r="F596" s="81"/>
      <c r="G596" s="82"/>
      <c r="H596" s="81"/>
      <c r="I596" s="84"/>
      <c r="J596" s="81"/>
      <c r="K596" s="77">
        <f t="shared" si="27"/>
        <v>0</v>
      </c>
    </row>
    <row r="597" spans="1:11" ht="12.75">
      <c r="A597" s="80"/>
      <c r="B597" s="81"/>
      <c r="C597" s="82"/>
      <c r="D597" s="83"/>
      <c r="E597" s="83">
        <f t="shared" si="26"/>
        <v>0</v>
      </c>
      <c r="F597" s="81"/>
      <c r="G597" s="82"/>
      <c r="H597" s="81"/>
      <c r="I597" s="84"/>
      <c r="J597" s="81"/>
      <c r="K597" s="77">
        <f t="shared" si="27"/>
        <v>0</v>
      </c>
    </row>
    <row r="598" spans="1:11" ht="12.75">
      <c r="A598" s="80"/>
      <c r="B598" s="81"/>
      <c r="C598" s="82"/>
      <c r="D598" s="83"/>
      <c r="E598" s="83">
        <f t="shared" si="26"/>
        <v>0</v>
      </c>
      <c r="F598" s="81"/>
      <c r="G598" s="82"/>
      <c r="H598" s="81"/>
      <c r="I598" s="84"/>
      <c r="J598" s="81"/>
      <c r="K598" s="77">
        <f t="shared" si="27"/>
        <v>0</v>
      </c>
    </row>
    <row r="599" spans="1:11" ht="12.75">
      <c r="A599" s="80"/>
      <c r="B599" s="81"/>
      <c r="C599" s="82"/>
      <c r="D599" s="83"/>
      <c r="E599" s="83">
        <f t="shared" si="26"/>
        <v>0</v>
      </c>
      <c r="F599" s="81"/>
      <c r="G599" s="82"/>
      <c r="H599" s="81"/>
      <c r="I599" s="84"/>
      <c r="J599" s="81"/>
      <c r="K599" s="77">
        <f t="shared" si="27"/>
        <v>0</v>
      </c>
    </row>
    <row r="600" spans="1:11" ht="12.75">
      <c r="A600" s="80"/>
      <c r="B600" s="81"/>
      <c r="C600" s="82"/>
      <c r="D600" s="83"/>
      <c r="E600" s="83">
        <f t="shared" si="26"/>
        <v>0</v>
      </c>
      <c r="F600" s="81"/>
      <c r="G600" s="82"/>
      <c r="H600" s="81"/>
      <c r="I600" s="84"/>
      <c r="J600" s="86"/>
      <c r="K600" s="77">
        <f t="shared" si="27"/>
        <v>0</v>
      </c>
    </row>
    <row r="601" spans="1:11" ht="13.5" thickBot="1">
      <c r="A601" s="87"/>
      <c r="B601" s="88"/>
      <c r="C601" s="89"/>
      <c r="D601" s="90"/>
      <c r="E601" s="90">
        <f t="shared" si="26"/>
        <v>0</v>
      </c>
      <c r="F601" s="88"/>
      <c r="G601" s="89"/>
      <c r="H601" s="88"/>
      <c r="I601" s="91"/>
      <c r="J601" s="88"/>
      <c r="K601" s="77">
        <f t="shared" si="27"/>
        <v>0</v>
      </c>
    </row>
    <row r="602" spans="1:11" ht="13.5" thickBot="1">
      <c r="A602" s="12" t="s">
        <v>13</v>
      </c>
      <c r="B602" s="13"/>
      <c r="C602" s="14"/>
      <c r="D602" s="15"/>
      <c r="E602" s="16">
        <f>SUM(E572:E601)</f>
        <v>0</v>
      </c>
      <c r="F602" s="12" t="s">
        <v>14</v>
      </c>
      <c r="G602" s="13"/>
      <c r="H602" s="13"/>
      <c r="I602" s="13"/>
      <c r="J602" s="13"/>
      <c r="K602" s="16">
        <f>SUM(K572:K601)</f>
        <v>0</v>
      </c>
    </row>
  </sheetData>
  <sheetProtection/>
  <mergeCells count="99">
    <mergeCell ref="A389:K389"/>
    <mergeCell ref="A391:B391"/>
    <mergeCell ref="C391:E391"/>
    <mergeCell ref="C393:D393"/>
    <mergeCell ref="A395:B395"/>
    <mergeCell ref="D395:E395"/>
    <mergeCell ref="A346:K346"/>
    <mergeCell ref="A348:B348"/>
    <mergeCell ref="C348:E348"/>
    <mergeCell ref="C350:D350"/>
    <mergeCell ref="A352:B352"/>
    <mergeCell ref="D352:E352"/>
    <mergeCell ref="A303:K303"/>
    <mergeCell ref="A305:B305"/>
    <mergeCell ref="C305:E305"/>
    <mergeCell ref="C307:D307"/>
    <mergeCell ref="A309:B309"/>
    <mergeCell ref="D309:E309"/>
    <mergeCell ref="D137:E137"/>
    <mergeCell ref="C133:E133"/>
    <mergeCell ref="C90:E90"/>
    <mergeCell ref="A9:B9"/>
    <mergeCell ref="A94:B94"/>
    <mergeCell ref="A131:K131"/>
    <mergeCell ref="A133:B133"/>
    <mergeCell ref="C135:D135"/>
    <mergeCell ref="A137:B137"/>
    <mergeCell ref="A12:B12"/>
    <mergeCell ref="C49:D49"/>
    <mergeCell ref="A51:B51"/>
    <mergeCell ref="A88:K88"/>
    <mergeCell ref="A90:B90"/>
    <mergeCell ref="C92:D92"/>
    <mergeCell ref="D51:E51"/>
    <mergeCell ref="C47:E47"/>
    <mergeCell ref="G11:K11"/>
    <mergeCell ref="C9:E9"/>
    <mergeCell ref="C13:E13"/>
    <mergeCell ref="A45:K45"/>
    <mergeCell ref="A47:B47"/>
    <mergeCell ref="A15:A17"/>
    <mergeCell ref="C15:E15"/>
    <mergeCell ref="C17:E17"/>
    <mergeCell ref="C7:E7"/>
    <mergeCell ref="G7:K7"/>
    <mergeCell ref="C12:E12"/>
    <mergeCell ref="G5:K5"/>
    <mergeCell ref="G3:K3"/>
    <mergeCell ref="G9:K9"/>
    <mergeCell ref="C178:D178"/>
    <mergeCell ref="A180:B180"/>
    <mergeCell ref="D180:E180"/>
    <mergeCell ref="A1:K1"/>
    <mergeCell ref="A3:B3"/>
    <mergeCell ref="C5:D5"/>
    <mergeCell ref="A7:B7"/>
    <mergeCell ref="A11:B11"/>
    <mergeCell ref="C3:E3"/>
    <mergeCell ref="C11:E11"/>
    <mergeCell ref="D94:E94"/>
    <mergeCell ref="A217:K217"/>
    <mergeCell ref="A219:B219"/>
    <mergeCell ref="C219:E219"/>
    <mergeCell ref="C221:D221"/>
    <mergeCell ref="A223:B223"/>
    <mergeCell ref="D223:E223"/>
    <mergeCell ref="A174:K174"/>
    <mergeCell ref="A176:B176"/>
    <mergeCell ref="C176:E176"/>
    <mergeCell ref="A260:K260"/>
    <mergeCell ref="A262:B262"/>
    <mergeCell ref="C262:E262"/>
    <mergeCell ref="C264:D264"/>
    <mergeCell ref="A266:B266"/>
    <mergeCell ref="D266:E266"/>
    <mergeCell ref="A432:K432"/>
    <mergeCell ref="A434:B434"/>
    <mergeCell ref="C434:E434"/>
    <mergeCell ref="C436:D436"/>
    <mergeCell ref="A438:B438"/>
    <mergeCell ref="D438:E438"/>
    <mergeCell ref="A475:K475"/>
    <mergeCell ref="A477:B477"/>
    <mergeCell ref="C477:E477"/>
    <mergeCell ref="C479:D479"/>
    <mergeCell ref="A481:B481"/>
    <mergeCell ref="D481:E481"/>
    <mergeCell ref="A518:K518"/>
    <mergeCell ref="A520:B520"/>
    <mergeCell ref="C520:E520"/>
    <mergeCell ref="C522:D522"/>
    <mergeCell ref="A524:B524"/>
    <mergeCell ref="D524:E524"/>
    <mergeCell ref="A561:K561"/>
    <mergeCell ref="A563:B563"/>
    <mergeCell ref="C563:E563"/>
    <mergeCell ref="C565:D565"/>
    <mergeCell ref="A567:B567"/>
    <mergeCell ref="D567:E567"/>
  </mergeCells>
  <printOptions horizontalCentered="1"/>
  <pageMargins left="0.25" right="0.5" top="0.5" bottom="0.5" header="0.5" footer="0"/>
  <pageSetup horizontalDpi="300" verticalDpi="300"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
      <selection activeCell="I9" sqref="I9"/>
    </sheetView>
  </sheetViews>
  <sheetFormatPr defaultColWidth="9.140625" defaultRowHeight="12.75"/>
  <cols>
    <col min="2" max="2" width="9.7109375" style="0" customWidth="1"/>
  </cols>
  <sheetData>
    <row r="1" spans="1:4" ht="49.5" customHeight="1" thickBot="1">
      <c r="A1" s="243" t="s">
        <v>54</v>
      </c>
      <c r="B1" s="243"/>
      <c r="C1" s="243"/>
      <c r="D1" s="243"/>
    </row>
    <row r="2" spans="1:4" ht="31.5" customHeight="1" thickBot="1">
      <c r="A2" s="244" t="s">
        <v>55</v>
      </c>
      <c r="B2" s="245"/>
      <c r="C2" s="246" t="s">
        <v>56</v>
      </c>
      <c r="D2" s="247"/>
    </row>
    <row r="3" spans="1:4" ht="31.5" customHeight="1" thickBot="1">
      <c r="A3" s="101" t="s">
        <v>57</v>
      </c>
      <c r="B3" s="102" t="s">
        <v>58</v>
      </c>
      <c r="C3" s="101" t="s">
        <v>57</v>
      </c>
      <c r="D3" s="103" t="s">
        <v>58</v>
      </c>
    </row>
    <row r="4" spans="1:4" ht="15.75">
      <c r="A4" s="104" t="s">
        <v>59</v>
      </c>
      <c r="B4" s="105" t="s">
        <v>60</v>
      </c>
      <c r="C4" s="104" t="s">
        <v>61</v>
      </c>
      <c r="D4" s="105" t="s">
        <v>62</v>
      </c>
    </row>
    <row r="5" spans="1:4" ht="15.75">
      <c r="A5" s="106">
        <v>1131</v>
      </c>
      <c r="B5" s="107" t="s">
        <v>63</v>
      </c>
      <c r="C5" s="106">
        <v>1259</v>
      </c>
      <c r="D5" s="107" t="s">
        <v>64</v>
      </c>
    </row>
    <row r="6" spans="1:4" ht="16.5" thickBot="1">
      <c r="A6" s="108">
        <v>1731</v>
      </c>
      <c r="B6" s="109" t="s">
        <v>65</v>
      </c>
      <c r="C6" s="108">
        <v>1959</v>
      </c>
      <c r="D6" s="109" t="s">
        <v>66</v>
      </c>
    </row>
    <row r="7" spans="1:4" ht="16.5" thickBot="1">
      <c r="A7" s="110"/>
      <c r="B7" s="110"/>
      <c r="C7" s="110"/>
      <c r="D7" s="110"/>
    </row>
    <row r="8" spans="1:4" ht="26.25" customHeight="1">
      <c r="A8" s="248" t="s">
        <v>67</v>
      </c>
      <c r="B8" s="249"/>
      <c r="C8" s="249"/>
      <c r="D8" s="250"/>
    </row>
    <row r="9" spans="1:4" ht="12.75">
      <c r="A9" s="111"/>
      <c r="B9" s="112"/>
      <c r="C9" s="112"/>
      <c r="D9" s="113"/>
    </row>
    <row r="10" spans="1:5" ht="15.75">
      <c r="A10" s="225" t="s">
        <v>68</v>
      </c>
      <c r="B10" s="226"/>
      <c r="C10" s="227">
        <v>6</v>
      </c>
      <c r="D10" s="228"/>
      <c r="E10" s="114"/>
    </row>
    <row r="11" spans="1:4" ht="15.75">
      <c r="A11" s="225" t="s">
        <v>69</v>
      </c>
      <c r="B11" s="226"/>
      <c r="C11" s="227">
        <v>14</v>
      </c>
      <c r="D11" s="228"/>
    </row>
    <row r="12" spans="1:4" ht="16.5" thickBot="1">
      <c r="A12" s="225" t="s">
        <v>70</v>
      </c>
      <c r="B12" s="226"/>
      <c r="C12" s="229">
        <v>20</v>
      </c>
      <c r="D12" s="230"/>
    </row>
    <row r="13" spans="1:4" ht="12.75">
      <c r="A13" s="115"/>
      <c r="B13" s="116"/>
      <c r="C13" s="231" t="s">
        <v>71</v>
      </c>
      <c r="D13" s="232"/>
    </row>
    <row r="14" spans="1:4" ht="12.75">
      <c r="A14" s="115"/>
      <c r="B14" s="117"/>
      <c r="C14" s="112"/>
      <c r="D14" s="113"/>
    </row>
    <row r="15" spans="1:4" ht="16.5" thickBot="1">
      <c r="A15" s="233" t="s">
        <v>72</v>
      </c>
      <c r="B15" s="234"/>
      <c r="C15" s="235" t="s">
        <v>73</v>
      </c>
      <c r="D15" s="236"/>
    </row>
    <row r="16" spans="1:4" ht="13.5" thickBot="1">
      <c r="A16" s="112"/>
      <c r="B16" s="118"/>
      <c r="C16" s="112"/>
      <c r="D16" s="112"/>
    </row>
    <row r="17" spans="1:4" ht="15" customHeight="1">
      <c r="A17" s="237" t="s">
        <v>74</v>
      </c>
      <c r="B17" s="238"/>
      <c r="C17" s="238"/>
      <c r="D17" s="239"/>
    </row>
    <row r="18" spans="1:4" ht="12.75">
      <c r="A18" s="240"/>
      <c r="B18" s="241"/>
      <c r="C18" s="241"/>
      <c r="D18" s="242"/>
    </row>
    <row r="19" spans="1:4" ht="15.75">
      <c r="A19" s="119"/>
      <c r="B19" s="120"/>
      <c r="C19" s="120"/>
      <c r="D19" s="121"/>
    </row>
    <row r="20" spans="1:4" ht="15.75">
      <c r="A20" s="225" t="s">
        <v>68</v>
      </c>
      <c r="B20" s="226"/>
      <c r="C20" s="227">
        <v>10</v>
      </c>
      <c r="D20" s="228"/>
    </row>
    <row r="21" spans="1:4" ht="15.75">
      <c r="A21" s="225" t="s">
        <v>69</v>
      </c>
      <c r="B21" s="226"/>
      <c r="C21" s="227">
        <v>18</v>
      </c>
      <c r="D21" s="228"/>
    </row>
    <row r="22" spans="1:4" ht="16.5" thickBot="1">
      <c r="A22" s="225" t="s">
        <v>70</v>
      </c>
      <c r="B22" s="226"/>
      <c r="C22" s="229">
        <v>28</v>
      </c>
      <c r="D22" s="230"/>
    </row>
    <row r="23" spans="1:4" ht="12.75">
      <c r="A23" s="115"/>
      <c r="B23" s="116"/>
      <c r="C23" s="231" t="s">
        <v>75</v>
      </c>
      <c r="D23" s="232"/>
    </row>
    <row r="24" spans="1:4" ht="12.75">
      <c r="A24" s="115"/>
      <c r="B24" s="117"/>
      <c r="C24" s="112"/>
      <c r="D24" s="113"/>
    </row>
    <row r="25" spans="1:4" ht="16.5" thickBot="1">
      <c r="A25" s="233" t="s">
        <v>72</v>
      </c>
      <c r="B25" s="234"/>
      <c r="C25" s="235" t="s">
        <v>76</v>
      </c>
      <c r="D25" s="236"/>
    </row>
    <row r="26" ht="13.5" thickBot="1"/>
    <row r="27" spans="1:4" ht="12.75">
      <c r="A27" s="237" t="s">
        <v>77</v>
      </c>
      <c r="B27" s="238"/>
      <c r="C27" s="238"/>
      <c r="D27" s="239"/>
    </row>
    <row r="28" spans="1:4" ht="12.75">
      <c r="A28" s="240"/>
      <c r="B28" s="241"/>
      <c r="C28" s="241"/>
      <c r="D28" s="242"/>
    </row>
    <row r="29" spans="1:4" ht="15.75">
      <c r="A29" s="119"/>
      <c r="B29" s="120"/>
      <c r="C29" s="120"/>
      <c r="D29" s="121"/>
    </row>
    <row r="30" spans="1:4" ht="15.75">
      <c r="A30" s="225" t="s">
        <v>68</v>
      </c>
      <c r="B30" s="226"/>
      <c r="C30" s="227">
        <v>10</v>
      </c>
      <c r="D30" s="228"/>
    </row>
    <row r="31" spans="1:4" ht="15.75">
      <c r="A31" s="225" t="s">
        <v>69</v>
      </c>
      <c r="B31" s="226"/>
      <c r="C31" s="227">
        <v>21</v>
      </c>
      <c r="D31" s="228"/>
    </row>
    <row r="32" spans="1:4" ht="16.5" thickBot="1">
      <c r="A32" s="225" t="s">
        <v>70</v>
      </c>
      <c r="B32" s="226"/>
      <c r="C32" s="229">
        <v>29</v>
      </c>
      <c r="D32" s="230"/>
    </row>
    <row r="33" spans="1:4" ht="12.75">
      <c r="A33" s="115"/>
      <c r="B33" s="116"/>
      <c r="C33" s="231" t="s">
        <v>78</v>
      </c>
      <c r="D33" s="232"/>
    </row>
    <row r="34" spans="1:4" ht="12.75">
      <c r="A34" s="115"/>
      <c r="B34" s="117"/>
      <c r="C34" s="112"/>
      <c r="D34" s="113"/>
    </row>
    <row r="35" spans="1:4" ht="16.5" thickBot="1">
      <c r="A35" s="233" t="s">
        <v>72</v>
      </c>
      <c r="B35" s="234"/>
      <c r="C35" s="235" t="s">
        <v>76</v>
      </c>
      <c r="D35" s="236"/>
    </row>
  </sheetData>
  <sheetProtection sheet="1"/>
  <mergeCells count="33">
    <mergeCell ref="A1:D1"/>
    <mergeCell ref="A2:B2"/>
    <mergeCell ref="C2:D2"/>
    <mergeCell ref="A8:D8"/>
    <mergeCell ref="A10:B10"/>
    <mergeCell ref="C10:D10"/>
    <mergeCell ref="A11:B11"/>
    <mergeCell ref="C11:D11"/>
    <mergeCell ref="A12:B12"/>
    <mergeCell ref="C12:D12"/>
    <mergeCell ref="C13:D13"/>
    <mergeCell ref="A15:B15"/>
    <mergeCell ref="C15:D15"/>
    <mergeCell ref="A17:D18"/>
    <mergeCell ref="A20:B20"/>
    <mergeCell ref="C20:D20"/>
    <mergeCell ref="A21:B21"/>
    <mergeCell ref="C21:D21"/>
    <mergeCell ref="A22:B22"/>
    <mergeCell ref="C22:D22"/>
    <mergeCell ref="C23:D23"/>
    <mergeCell ref="A25:B25"/>
    <mergeCell ref="C25:D25"/>
    <mergeCell ref="A27:D28"/>
    <mergeCell ref="A30:B30"/>
    <mergeCell ref="C30:D30"/>
    <mergeCell ref="A31:B31"/>
    <mergeCell ref="C31:D31"/>
    <mergeCell ref="A32:B32"/>
    <mergeCell ref="C32:D32"/>
    <mergeCell ref="C33:D33"/>
    <mergeCell ref="A35:B35"/>
    <mergeCell ref="C35:D35"/>
  </mergeCells>
  <printOptions/>
  <pageMargins left="2.95"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B15"/>
  <sheetViews>
    <sheetView zoomScalePageLayoutView="0" workbookViewId="0" topLeftCell="A1">
      <selection activeCell="B3" sqref="B3:B15"/>
    </sheetView>
  </sheetViews>
  <sheetFormatPr defaultColWidth="9.140625" defaultRowHeight="12.75"/>
  <cols>
    <col min="1" max="1" width="19.28125" style="0" customWidth="1"/>
    <col min="2" max="2" width="18.57421875" style="0" customWidth="1"/>
  </cols>
  <sheetData>
    <row r="1" ht="13.5" thickBot="1"/>
    <row r="2" spans="1:2" ht="33.75" thickBot="1">
      <c r="A2" s="122" t="s">
        <v>79</v>
      </c>
      <c r="B2" s="123" t="s">
        <v>80</v>
      </c>
    </row>
    <row r="3" spans="1:2" ht="17.25" thickBot="1">
      <c r="A3" s="124" t="s">
        <v>30</v>
      </c>
      <c r="B3" s="125">
        <v>17.2</v>
      </c>
    </row>
    <row r="4" spans="1:2" ht="17.25" thickBot="1">
      <c r="A4" s="126" t="s">
        <v>81</v>
      </c>
      <c r="B4" s="127">
        <v>18.88</v>
      </c>
    </row>
    <row r="5" spans="1:2" ht="17.25" thickBot="1">
      <c r="A5" s="128" t="s">
        <v>82</v>
      </c>
      <c r="B5" s="129">
        <v>21.08</v>
      </c>
    </row>
    <row r="6" spans="1:2" ht="17.25" thickBot="1">
      <c r="A6" s="130" t="s">
        <v>83</v>
      </c>
      <c r="B6" s="131">
        <v>23.2</v>
      </c>
    </row>
    <row r="7" spans="1:2" ht="17.25" thickBot="1">
      <c r="A7" s="132" t="s">
        <v>31</v>
      </c>
      <c r="B7" s="127">
        <v>25.52</v>
      </c>
    </row>
    <row r="8" spans="1:2" ht="17.25" thickBot="1">
      <c r="A8" s="133" t="s">
        <v>84</v>
      </c>
      <c r="B8" s="125">
        <v>27.8</v>
      </c>
    </row>
    <row r="9" spans="1:2" ht="17.25" thickBot="1">
      <c r="A9" s="134" t="s">
        <v>32</v>
      </c>
      <c r="B9" s="127">
        <v>30.32</v>
      </c>
    </row>
    <row r="10" spans="1:2" ht="17.25" thickBot="1">
      <c r="A10" s="135" t="s">
        <v>33</v>
      </c>
      <c r="B10" s="136">
        <v>34</v>
      </c>
    </row>
    <row r="11" spans="1:2" ht="17.25" thickBot="1">
      <c r="A11" s="135" t="s">
        <v>34</v>
      </c>
      <c r="B11" s="137">
        <v>37.56</v>
      </c>
    </row>
    <row r="12" spans="1:2" ht="17.25" thickBot="1">
      <c r="A12" s="138" t="s">
        <v>35</v>
      </c>
      <c r="B12" s="139">
        <v>41.4</v>
      </c>
    </row>
    <row r="13" spans="1:2" ht="17.25" thickBot="1">
      <c r="A13" s="140" t="s">
        <v>36</v>
      </c>
      <c r="B13" s="127">
        <v>45.44</v>
      </c>
    </row>
    <row r="14" spans="1:2" ht="17.25" thickBot="1">
      <c r="A14" s="141" t="s">
        <v>37</v>
      </c>
      <c r="B14" s="131">
        <v>54.4</v>
      </c>
    </row>
    <row r="15" spans="1:2" ht="17.25" thickBot="1">
      <c r="A15" s="142" t="s">
        <v>38</v>
      </c>
      <c r="B15" s="143">
        <v>64.68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9"/>
  <sheetViews>
    <sheetView zoomScalePageLayoutView="0" workbookViewId="0" topLeftCell="A70">
      <selection activeCell="A87" sqref="A87:IV90"/>
    </sheetView>
  </sheetViews>
  <sheetFormatPr defaultColWidth="20.57421875" defaultRowHeight="19.5" customHeight="1"/>
  <cols>
    <col min="1" max="1" width="17.28125" style="100" customWidth="1"/>
    <col min="2" max="2" width="0.2890625" style="100" customWidth="1"/>
    <col min="3" max="3" width="13.140625" style="100" bestFit="1" customWidth="1"/>
    <col min="4" max="5" width="20.57421875" style="100" customWidth="1"/>
    <col min="6" max="6" width="4.421875" style="100" customWidth="1"/>
    <col min="7" max="7" width="20.57421875" style="100" customWidth="1"/>
    <col min="8" max="8" width="0.42578125" style="100" customWidth="1"/>
    <col min="9" max="9" width="4.57421875" style="100" customWidth="1"/>
    <col min="10" max="10" width="9.140625" style="100" customWidth="1"/>
    <col min="11" max="12" width="1.57421875" style="100" customWidth="1"/>
    <col min="13" max="13" width="1.1484375" style="100" hidden="1" customWidth="1"/>
    <col min="14" max="14" width="12.7109375" style="100" customWidth="1"/>
    <col min="15" max="16384" width="20.57421875" style="100" customWidth="1"/>
  </cols>
  <sheetData>
    <row r="1" spans="1:16" s="144" customFormat="1" ht="34.5" customHeight="1">
      <c r="A1" s="283" t="s">
        <v>85</v>
      </c>
      <c r="B1" s="284"/>
      <c r="C1" s="285" t="s">
        <v>86</v>
      </c>
      <c r="D1" s="286"/>
      <c r="E1" s="286"/>
      <c r="F1" s="286"/>
      <c r="G1" s="286"/>
      <c r="H1" s="286"/>
      <c r="I1" s="287"/>
      <c r="J1" s="283" t="s">
        <v>87</v>
      </c>
      <c r="K1" s="284"/>
      <c r="L1" s="284"/>
      <c r="M1" s="288"/>
      <c r="N1" s="152" t="s">
        <v>88</v>
      </c>
      <c r="O1" s="257"/>
      <c r="P1" s="257"/>
    </row>
    <row r="2" spans="1:16" s="144" customFormat="1" ht="34.5" customHeight="1">
      <c r="A2" s="258" t="s">
        <v>89</v>
      </c>
      <c r="B2" s="266"/>
      <c r="C2" s="278" t="s">
        <v>90</v>
      </c>
      <c r="D2" s="279"/>
      <c r="E2" s="279"/>
      <c r="F2" s="279"/>
      <c r="G2" s="279"/>
      <c r="H2" s="279"/>
      <c r="I2" s="280"/>
      <c r="J2" s="267" t="s">
        <v>91</v>
      </c>
      <c r="K2" s="268"/>
      <c r="L2" s="268"/>
      <c r="M2" s="269"/>
      <c r="N2" s="148"/>
      <c r="O2" s="257"/>
      <c r="P2" s="257"/>
    </row>
    <row r="3" spans="1:16" s="144" customFormat="1" ht="27.75" customHeight="1">
      <c r="A3" s="258" t="s">
        <v>92</v>
      </c>
      <c r="B3" s="266"/>
      <c r="C3" s="267" t="s">
        <v>93</v>
      </c>
      <c r="D3" s="268"/>
      <c r="E3" s="268"/>
      <c r="F3" s="268"/>
      <c r="G3" s="268"/>
      <c r="H3" s="268"/>
      <c r="I3" s="269"/>
      <c r="J3" s="267" t="s">
        <v>94</v>
      </c>
      <c r="K3" s="268"/>
      <c r="L3" s="268"/>
      <c r="M3" s="269"/>
      <c r="N3" s="148"/>
      <c r="O3" s="257"/>
      <c r="P3" s="257"/>
    </row>
    <row r="4" spans="1:16" s="144" customFormat="1" ht="17.25" customHeight="1">
      <c r="A4" s="258" t="s">
        <v>95</v>
      </c>
      <c r="B4" s="266"/>
      <c r="C4" s="267" t="s">
        <v>96</v>
      </c>
      <c r="D4" s="268"/>
      <c r="E4" s="268"/>
      <c r="F4" s="268"/>
      <c r="G4" s="268"/>
      <c r="H4" s="268"/>
      <c r="I4" s="269"/>
      <c r="J4" s="267" t="s">
        <v>97</v>
      </c>
      <c r="K4" s="268"/>
      <c r="L4" s="268"/>
      <c r="M4" s="269"/>
      <c r="N4" s="149"/>
      <c r="O4" s="253"/>
      <c r="P4" s="253"/>
    </row>
    <row r="5" spans="1:16" s="144" customFormat="1" ht="17.25" customHeight="1">
      <c r="A5" s="258" t="s">
        <v>98</v>
      </c>
      <c r="B5" s="266"/>
      <c r="C5" s="267" t="s">
        <v>99</v>
      </c>
      <c r="D5" s="268"/>
      <c r="E5" s="268"/>
      <c r="F5" s="268"/>
      <c r="G5" s="268"/>
      <c r="H5" s="268"/>
      <c r="I5" s="269"/>
      <c r="J5" s="267" t="s">
        <v>100</v>
      </c>
      <c r="K5" s="268"/>
      <c r="L5" s="268"/>
      <c r="M5" s="269"/>
      <c r="N5" s="149"/>
      <c r="O5" s="253"/>
      <c r="P5" s="253"/>
    </row>
    <row r="6" spans="1:16" s="144" customFormat="1" ht="17.25" customHeight="1">
      <c r="A6" s="258" t="s">
        <v>101</v>
      </c>
      <c r="B6" s="266"/>
      <c r="C6" s="267" t="s">
        <v>102</v>
      </c>
      <c r="D6" s="268"/>
      <c r="E6" s="268"/>
      <c r="F6" s="268"/>
      <c r="G6" s="268"/>
      <c r="H6" s="268"/>
      <c r="I6" s="269"/>
      <c r="J6" s="267" t="s">
        <v>103</v>
      </c>
      <c r="K6" s="268"/>
      <c r="L6" s="268"/>
      <c r="M6" s="269"/>
      <c r="N6" s="150" t="s">
        <v>104</v>
      </c>
      <c r="O6" s="253"/>
      <c r="P6" s="253"/>
    </row>
    <row r="7" spans="1:16" s="144" customFormat="1" ht="17.25" customHeight="1">
      <c r="A7" s="258" t="s">
        <v>105</v>
      </c>
      <c r="B7" s="266"/>
      <c r="C7" s="267" t="s">
        <v>106</v>
      </c>
      <c r="D7" s="268"/>
      <c r="E7" s="268"/>
      <c r="F7" s="268"/>
      <c r="G7" s="268"/>
      <c r="H7" s="268"/>
      <c r="I7" s="269"/>
      <c r="J7" s="267" t="s">
        <v>103</v>
      </c>
      <c r="K7" s="268"/>
      <c r="L7" s="268"/>
      <c r="M7" s="269"/>
      <c r="N7" s="150" t="s">
        <v>104</v>
      </c>
      <c r="O7" s="253"/>
      <c r="P7" s="253"/>
    </row>
    <row r="8" spans="1:16" s="144" customFormat="1" ht="17.25" customHeight="1">
      <c r="A8" s="258" t="s">
        <v>98</v>
      </c>
      <c r="B8" s="266"/>
      <c r="C8" s="267" t="s">
        <v>107</v>
      </c>
      <c r="D8" s="268"/>
      <c r="E8" s="268"/>
      <c r="F8" s="268"/>
      <c r="G8" s="268"/>
      <c r="H8" s="268"/>
      <c r="I8" s="269"/>
      <c r="J8" s="267" t="s">
        <v>108</v>
      </c>
      <c r="K8" s="268"/>
      <c r="L8" s="268"/>
      <c r="M8" s="269"/>
      <c r="N8" s="149"/>
      <c r="O8" s="253"/>
      <c r="P8" s="253"/>
    </row>
    <row r="9" spans="1:16" s="144" customFormat="1" ht="17.25" customHeight="1">
      <c r="A9" s="258" t="s">
        <v>109</v>
      </c>
      <c r="B9" s="266"/>
      <c r="C9" s="267" t="s">
        <v>110</v>
      </c>
      <c r="D9" s="268"/>
      <c r="E9" s="268"/>
      <c r="F9" s="268"/>
      <c r="G9" s="268"/>
      <c r="H9" s="268"/>
      <c r="I9" s="269"/>
      <c r="J9" s="267" t="s">
        <v>103</v>
      </c>
      <c r="K9" s="268"/>
      <c r="L9" s="268"/>
      <c r="M9" s="269"/>
      <c r="N9" s="149"/>
      <c r="O9" s="253"/>
      <c r="P9" s="253"/>
    </row>
    <row r="10" spans="1:16" s="144" customFormat="1" ht="17.25" customHeight="1">
      <c r="A10" s="258" t="s">
        <v>111</v>
      </c>
      <c r="B10" s="266"/>
      <c r="C10" s="267" t="s">
        <v>112</v>
      </c>
      <c r="D10" s="268"/>
      <c r="E10" s="268"/>
      <c r="F10" s="268"/>
      <c r="G10" s="268"/>
      <c r="H10" s="268"/>
      <c r="I10" s="269"/>
      <c r="J10" s="267" t="s">
        <v>108</v>
      </c>
      <c r="K10" s="268"/>
      <c r="L10" s="268"/>
      <c r="M10" s="269"/>
      <c r="N10" s="150" t="s">
        <v>104</v>
      </c>
      <c r="O10" s="253"/>
      <c r="P10" s="253"/>
    </row>
    <row r="11" spans="1:16" s="144" customFormat="1" ht="17.25" customHeight="1">
      <c r="A11" s="258" t="s">
        <v>113</v>
      </c>
      <c r="B11" s="266"/>
      <c r="C11" s="267" t="s">
        <v>114</v>
      </c>
      <c r="D11" s="268"/>
      <c r="E11" s="268"/>
      <c r="F11" s="268"/>
      <c r="G11" s="268"/>
      <c r="H11" s="268"/>
      <c r="I11" s="269"/>
      <c r="J11" s="267" t="s">
        <v>108</v>
      </c>
      <c r="K11" s="268"/>
      <c r="L11" s="268"/>
      <c r="M11" s="269"/>
      <c r="N11" s="150" t="s">
        <v>104</v>
      </c>
      <c r="O11" s="253"/>
      <c r="P11" s="253"/>
    </row>
    <row r="12" spans="1:16" s="144" customFormat="1" ht="17.25" customHeight="1">
      <c r="A12" s="258" t="s">
        <v>115</v>
      </c>
      <c r="B12" s="266"/>
      <c r="C12" s="267" t="s">
        <v>116</v>
      </c>
      <c r="D12" s="268"/>
      <c r="E12" s="268"/>
      <c r="F12" s="268"/>
      <c r="G12" s="268"/>
      <c r="H12" s="268"/>
      <c r="I12" s="269"/>
      <c r="J12" s="267" t="s">
        <v>108</v>
      </c>
      <c r="K12" s="268"/>
      <c r="L12" s="268"/>
      <c r="M12" s="269"/>
      <c r="N12" s="149"/>
      <c r="O12" s="253"/>
      <c r="P12" s="253"/>
    </row>
    <row r="13" spans="1:16" s="144" customFormat="1" ht="17.25" customHeight="1">
      <c r="A13" s="258" t="s">
        <v>117</v>
      </c>
      <c r="B13" s="266"/>
      <c r="C13" s="267" t="s">
        <v>118</v>
      </c>
      <c r="D13" s="268"/>
      <c r="E13" s="268"/>
      <c r="F13" s="268"/>
      <c r="G13" s="268"/>
      <c r="H13" s="268"/>
      <c r="I13" s="269"/>
      <c r="J13" s="267" t="s">
        <v>94</v>
      </c>
      <c r="K13" s="268"/>
      <c r="L13" s="268"/>
      <c r="M13" s="269"/>
      <c r="N13" s="150" t="s">
        <v>104</v>
      </c>
      <c r="O13" s="253"/>
      <c r="P13" s="253"/>
    </row>
    <row r="14" spans="1:16" s="144" customFormat="1" ht="17.25" customHeight="1">
      <c r="A14" s="258" t="s">
        <v>119</v>
      </c>
      <c r="B14" s="266"/>
      <c r="C14" s="267" t="s">
        <v>120</v>
      </c>
      <c r="D14" s="268"/>
      <c r="E14" s="268"/>
      <c r="F14" s="268"/>
      <c r="G14" s="268"/>
      <c r="H14" s="268"/>
      <c r="I14" s="269"/>
      <c r="J14" s="267" t="s">
        <v>121</v>
      </c>
      <c r="K14" s="268"/>
      <c r="L14" s="268"/>
      <c r="M14" s="269"/>
      <c r="N14" s="150" t="s">
        <v>104</v>
      </c>
      <c r="O14" s="253"/>
      <c r="P14" s="253"/>
    </row>
    <row r="15" spans="1:16" s="144" customFormat="1" ht="17.25" customHeight="1">
      <c r="A15" s="258" t="s">
        <v>98</v>
      </c>
      <c r="B15" s="266"/>
      <c r="C15" s="267" t="s">
        <v>122</v>
      </c>
      <c r="D15" s="268"/>
      <c r="E15" s="268"/>
      <c r="F15" s="268"/>
      <c r="G15" s="268"/>
      <c r="H15" s="268"/>
      <c r="I15" s="269"/>
      <c r="J15" s="267" t="s">
        <v>94</v>
      </c>
      <c r="K15" s="268"/>
      <c r="L15" s="268"/>
      <c r="M15" s="269"/>
      <c r="N15" s="149"/>
      <c r="O15" s="253"/>
      <c r="P15" s="253"/>
    </row>
    <row r="16" spans="1:16" s="144" customFormat="1" ht="17.25" customHeight="1">
      <c r="A16" s="258" t="s">
        <v>123</v>
      </c>
      <c r="B16" s="266"/>
      <c r="C16" s="267" t="s">
        <v>124</v>
      </c>
      <c r="D16" s="268"/>
      <c r="E16" s="268"/>
      <c r="F16" s="268"/>
      <c r="G16" s="268"/>
      <c r="H16" s="268"/>
      <c r="I16" s="269"/>
      <c r="J16" s="267" t="s">
        <v>91</v>
      </c>
      <c r="K16" s="268"/>
      <c r="L16" s="268"/>
      <c r="M16" s="269"/>
      <c r="N16" s="150" t="s">
        <v>104</v>
      </c>
      <c r="O16" s="253"/>
      <c r="P16" s="253"/>
    </row>
    <row r="17" spans="1:16" s="144" customFormat="1" ht="17.25" customHeight="1">
      <c r="A17" s="258" t="s">
        <v>125</v>
      </c>
      <c r="B17" s="266"/>
      <c r="C17" s="267" t="s">
        <v>126</v>
      </c>
      <c r="D17" s="268"/>
      <c r="E17" s="268"/>
      <c r="F17" s="268"/>
      <c r="G17" s="268"/>
      <c r="H17" s="268"/>
      <c r="I17" s="269"/>
      <c r="J17" s="267" t="s">
        <v>121</v>
      </c>
      <c r="K17" s="268"/>
      <c r="L17" s="268"/>
      <c r="M17" s="269"/>
      <c r="N17" s="150" t="s">
        <v>104</v>
      </c>
      <c r="O17" s="253"/>
      <c r="P17" s="253"/>
    </row>
    <row r="18" spans="1:16" s="144" customFormat="1" ht="17.25" customHeight="1">
      <c r="A18" s="258" t="s">
        <v>127</v>
      </c>
      <c r="B18" s="266"/>
      <c r="C18" s="267" t="s">
        <v>128</v>
      </c>
      <c r="D18" s="268"/>
      <c r="E18" s="268"/>
      <c r="F18" s="268"/>
      <c r="G18" s="268"/>
      <c r="H18" s="268"/>
      <c r="I18" s="269"/>
      <c r="J18" s="267" t="s">
        <v>103</v>
      </c>
      <c r="K18" s="268"/>
      <c r="L18" s="268"/>
      <c r="M18" s="269"/>
      <c r="N18" s="149"/>
      <c r="O18" s="253"/>
      <c r="P18" s="253"/>
    </row>
    <row r="19" spans="1:16" s="144" customFormat="1" ht="17.25" customHeight="1">
      <c r="A19" s="258" t="s">
        <v>129</v>
      </c>
      <c r="B19" s="266"/>
      <c r="C19" s="267" t="s">
        <v>130</v>
      </c>
      <c r="D19" s="268"/>
      <c r="E19" s="268"/>
      <c r="F19" s="268"/>
      <c r="G19" s="268"/>
      <c r="H19" s="268"/>
      <c r="I19" s="269"/>
      <c r="J19" s="267" t="s">
        <v>131</v>
      </c>
      <c r="K19" s="268"/>
      <c r="L19" s="268"/>
      <c r="M19" s="269"/>
      <c r="N19" s="150" t="s">
        <v>104</v>
      </c>
      <c r="O19" s="253"/>
      <c r="P19" s="253"/>
    </row>
    <row r="20" spans="1:16" s="144" customFormat="1" ht="34.5" customHeight="1">
      <c r="A20" s="258" t="s">
        <v>132</v>
      </c>
      <c r="B20" s="266"/>
      <c r="C20" s="267" t="s">
        <v>133</v>
      </c>
      <c r="D20" s="268"/>
      <c r="E20" s="268"/>
      <c r="F20" s="268"/>
      <c r="G20" s="268"/>
      <c r="H20" s="268"/>
      <c r="I20" s="269"/>
      <c r="J20" s="267" t="s">
        <v>100</v>
      </c>
      <c r="K20" s="268"/>
      <c r="L20" s="268"/>
      <c r="M20" s="269"/>
      <c r="N20" s="151" t="s">
        <v>104</v>
      </c>
      <c r="O20" s="257"/>
      <c r="P20" s="257"/>
    </row>
    <row r="21" spans="1:16" s="144" customFormat="1" ht="17.25" customHeight="1">
      <c r="A21" s="258" t="s">
        <v>134</v>
      </c>
      <c r="B21" s="266"/>
      <c r="C21" s="267" t="s">
        <v>135</v>
      </c>
      <c r="D21" s="268"/>
      <c r="E21" s="268"/>
      <c r="F21" s="268"/>
      <c r="G21" s="268"/>
      <c r="H21" s="268"/>
      <c r="I21" s="269"/>
      <c r="J21" s="267" t="s">
        <v>131</v>
      </c>
      <c r="K21" s="268"/>
      <c r="L21" s="268"/>
      <c r="M21" s="269"/>
      <c r="N21" s="150" t="s">
        <v>104</v>
      </c>
      <c r="O21" s="253"/>
      <c r="P21" s="253"/>
    </row>
    <row r="22" spans="1:16" s="144" customFormat="1" ht="17.25" customHeight="1">
      <c r="A22" s="258" t="s">
        <v>136</v>
      </c>
      <c r="B22" s="266"/>
      <c r="C22" s="267" t="s">
        <v>137</v>
      </c>
      <c r="D22" s="268"/>
      <c r="E22" s="268"/>
      <c r="F22" s="268"/>
      <c r="G22" s="268"/>
      <c r="H22" s="268"/>
      <c r="I22" s="269"/>
      <c r="J22" s="267" t="s">
        <v>131</v>
      </c>
      <c r="K22" s="268"/>
      <c r="L22" s="268"/>
      <c r="M22" s="269"/>
      <c r="N22" s="150" t="s">
        <v>104</v>
      </c>
      <c r="O22" s="253"/>
      <c r="P22" s="253"/>
    </row>
    <row r="23" spans="1:16" s="144" customFormat="1" ht="17.25" customHeight="1">
      <c r="A23" s="258" t="s">
        <v>138</v>
      </c>
      <c r="B23" s="266"/>
      <c r="C23" s="267" t="s">
        <v>139</v>
      </c>
      <c r="D23" s="268"/>
      <c r="E23" s="268"/>
      <c r="F23" s="268"/>
      <c r="G23" s="268"/>
      <c r="H23" s="268"/>
      <c r="I23" s="269"/>
      <c r="J23" s="267" t="s">
        <v>121</v>
      </c>
      <c r="K23" s="268"/>
      <c r="L23" s="268"/>
      <c r="M23" s="269"/>
      <c r="N23" s="150" t="s">
        <v>104</v>
      </c>
      <c r="O23" s="253"/>
      <c r="P23" s="253"/>
    </row>
    <row r="24" spans="1:16" s="144" customFormat="1" ht="27.75" customHeight="1">
      <c r="A24" s="258" t="s">
        <v>140</v>
      </c>
      <c r="B24" s="266"/>
      <c r="C24" s="267" t="s">
        <v>141</v>
      </c>
      <c r="D24" s="268"/>
      <c r="E24" s="268"/>
      <c r="F24" s="268"/>
      <c r="G24" s="268"/>
      <c r="H24" s="268"/>
      <c r="I24" s="269"/>
      <c r="J24" s="267" t="s">
        <v>103</v>
      </c>
      <c r="K24" s="268"/>
      <c r="L24" s="268"/>
      <c r="M24" s="269"/>
      <c r="N24" s="148"/>
      <c r="O24" s="257"/>
      <c r="P24" s="257"/>
    </row>
    <row r="25" spans="1:16" s="144" customFormat="1" ht="27.75" customHeight="1">
      <c r="A25" s="258" t="s">
        <v>142</v>
      </c>
      <c r="B25" s="266"/>
      <c r="C25" s="267" t="s">
        <v>143</v>
      </c>
      <c r="D25" s="268"/>
      <c r="E25" s="268"/>
      <c r="F25" s="268"/>
      <c r="G25" s="268"/>
      <c r="H25" s="268"/>
      <c r="I25" s="269"/>
      <c r="J25" s="267" t="s">
        <v>131</v>
      </c>
      <c r="K25" s="268"/>
      <c r="L25" s="268"/>
      <c r="M25" s="269"/>
      <c r="N25" s="148"/>
      <c r="O25" s="257"/>
      <c r="P25" s="257"/>
    </row>
    <row r="26" spans="1:16" s="144" customFormat="1" ht="42.75" customHeight="1">
      <c r="A26" s="258" t="s">
        <v>144</v>
      </c>
      <c r="B26" s="266"/>
      <c r="C26" s="278" t="s">
        <v>145</v>
      </c>
      <c r="D26" s="279"/>
      <c r="E26" s="279"/>
      <c r="F26" s="279"/>
      <c r="G26" s="279"/>
      <c r="H26" s="279"/>
      <c r="I26" s="280"/>
      <c r="J26" s="267" t="s">
        <v>103</v>
      </c>
      <c r="K26" s="268"/>
      <c r="L26" s="268"/>
      <c r="M26" s="269"/>
      <c r="N26" s="148"/>
      <c r="O26" s="257"/>
      <c r="P26" s="257"/>
    </row>
    <row r="27" spans="1:14" s="144" customFormat="1" ht="42" customHeight="1">
      <c r="A27" s="258" t="s">
        <v>144</v>
      </c>
      <c r="B27" s="266"/>
      <c r="C27" s="278" t="s">
        <v>146</v>
      </c>
      <c r="D27" s="279"/>
      <c r="E27" s="279"/>
      <c r="F27" s="279"/>
      <c r="G27" s="279"/>
      <c r="H27" s="279"/>
      <c r="I27" s="280"/>
      <c r="J27" s="267" t="s">
        <v>131</v>
      </c>
      <c r="K27" s="268"/>
      <c r="L27" s="268"/>
      <c r="M27" s="269"/>
      <c r="N27" s="148"/>
    </row>
    <row r="28" spans="1:14" s="144" customFormat="1" ht="17.25" customHeight="1">
      <c r="A28" s="258" t="s">
        <v>98</v>
      </c>
      <c r="B28" s="266"/>
      <c r="C28" s="267" t="s">
        <v>147</v>
      </c>
      <c r="D28" s="268"/>
      <c r="E28" s="268"/>
      <c r="F28" s="268"/>
      <c r="G28" s="268"/>
      <c r="H28" s="268"/>
      <c r="I28" s="269"/>
      <c r="J28" s="267" t="s">
        <v>108</v>
      </c>
      <c r="K28" s="268"/>
      <c r="L28" s="268"/>
      <c r="M28" s="269"/>
      <c r="N28" s="149"/>
    </row>
    <row r="29" spans="1:14" s="144" customFormat="1" ht="17.25" customHeight="1">
      <c r="A29" s="258" t="s">
        <v>148</v>
      </c>
      <c r="B29" s="266"/>
      <c r="C29" s="267" t="s">
        <v>149</v>
      </c>
      <c r="D29" s="268"/>
      <c r="E29" s="268"/>
      <c r="F29" s="268"/>
      <c r="G29" s="268"/>
      <c r="H29" s="268"/>
      <c r="I29" s="269"/>
      <c r="J29" s="267" t="s">
        <v>97</v>
      </c>
      <c r="K29" s="268"/>
      <c r="L29" s="268"/>
      <c r="M29" s="269"/>
      <c r="N29" s="149"/>
    </row>
    <row r="30" spans="1:14" s="144" customFormat="1" ht="17.25" customHeight="1">
      <c r="A30" s="258" t="s">
        <v>150</v>
      </c>
      <c r="B30" s="266"/>
      <c r="C30" s="267" t="s">
        <v>151</v>
      </c>
      <c r="D30" s="268"/>
      <c r="E30" s="268"/>
      <c r="F30" s="268"/>
      <c r="G30" s="268"/>
      <c r="H30" s="268"/>
      <c r="I30" s="269"/>
      <c r="J30" s="267" t="s">
        <v>97</v>
      </c>
      <c r="K30" s="268"/>
      <c r="L30" s="268"/>
      <c r="M30" s="269"/>
      <c r="N30" s="149"/>
    </row>
    <row r="31" spans="1:14" s="144" customFormat="1" ht="17.25" customHeight="1">
      <c r="A31" s="258" t="s">
        <v>98</v>
      </c>
      <c r="B31" s="266"/>
      <c r="C31" s="267" t="s">
        <v>152</v>
      </c>
      <c r="D31" s="268"/>
      <c r="E31" s="268"/>
      <c r="F31" s="268"/>
      <c r="G31" s="268"/>
      <c r="H31" s="268"/>
      <c r="I31" s="269"/>
      <c r="J31" s="267" t="s">
        <v>153</v>
      </c>
      <c r="K31" s="268"/>
      <c r="L31" s="268"/>
      <c r="M31" s="269"/>
      <c r="N31" s="149"/>
    </row>
    <row r="32" spans="1:14" s="144" customFormat="1" ht="17.25" customHeight="1">
      <c r="A32" s="258" t="s">
        <v>154</v>
      </c>
      <c r="B32" s="266"/>
      <c r="C32" s="267" t="s">
        <v>155</v>
      </c>
      <c r="D32" s="268"/>
      <c r="E32" s="268"/>
      <c r="F32" s="268"/>
      <c r="G32" s="268"/>
      <c r="H32" s="268"/>
      <c r="I32" s="269"/>
      <c r="J32" s="267" t="s">
        <v>156</v>
      </c>
      <c r="K32" s="268"/>
      <c r="L32" s="268"/>
      <c r="M32" s="269"/>
      <c r="N32" s="149"/>
    </row>
    <row r="33" spans="1:14" s="144" customFormat="1" ht="17.25" customHeight="1">
      <c r="A33" s="258" t="s">
        <v>98</v>
      </c>
      <c r="B33" s="266"/>
      <c r="C33" s="267" t="s">
        <v>157</v>
      </c>
      <c r="D33" s="268"/>
      <c r="E33" s="268"/>
      <c r="F33" s="268"/>
      <c r="G33" s="268"/>
      <c r="H33" s="268"/>
      <c r="I33" s="269"/>
      <c r="J33" s="267" t="s">
        <v>97</v>
      </c>
      <c r="K33" s="268"/>
      <c r="L33" s="268"/>
      <c r="M33" s="269"/>
      <c r="N33" s="149"/>
    </row>
    <row r="34" spans="1:14" s="144" customFormat="1" ht="17.25" customHeight="1">
      <c r="A34" s="258" t="s">
        <v>158</v>
      </c>
      <c r="B34" s="266"/>
      <c r="C34" s="267" t="s">
        <v>159</v>
      </c>
      <c r="D34" s="268"/>
      <c r="E34" s="268"/>
      <c r="F34" s="268"/>
      <c r="G34" s="268"/>
      <c r="H34" s="268"/>
      <c r="I34" s="269"/>
      <c r="J34" s="267" t="s">
        <v>160</v>
      </c>
      <c r="K34" s="268"/>
      <c r="L34" s="268"/>
      <c r="M34" s="269"/>
      <c r="N34" s="149"/>
    </row>
    <row r="35" spans="1:14" s="144" customFormat="1" ht="17.25" customHeight="1">
      <c r="A35" s="258" t="s">
        <v>98</v>
      </c>
      <c r="B35" s="266"/>
      <c r="C35" s="267" t="s">
        <v>161</v>
      </c>
      <c r="D35" s="268"/>
      <c r="E35" s="268"/>
      <c r="F35" s="268"/>
      <c r="G35" s="268"/>
      <c r="H35" s="268"/>
      <c r="I35" s="269"/>
      <c r="J35" s="267" t="s">
        <v>156</v>
      </c>
      <c r="K35" s="268"/>
      <c r="L35" s="268"/>
      <c r="M35" s="269"/>
      <c r="N35" s="149"/>
    </row>
    <row r="36" spans="1:14" s="144" customFormat="1" ht="17.25" customHeight="1">
      <c r="A36" s="258" t="s">
        <v>162</v>
      </c>
      <c r="B36" s="266"/>
      <c r="C36" s="267" t="s">
        <v>163</v>
      </c>
      <c r="D36" s="268"/>
      <c r="E36" s="268"/>
      <c r="F36" s="268"/>
      <c r="G36" s="268"/>
      <c r="H36" s="268"/>
      <c r="I36" s="269"/>
      <c r="J36" s="267" t="s">
        <v>164</v>
      </c>
      <c r="K36" s="268"/>
      <c r="L36" s="268"/>
      <c r="M36" s="269"/>
      <c r="N36" s="149"/>
    </row>
    <row r="37" spans="1:14" s="144" customFormat="1" ht="17.25" customHeight="1">
      <c r="A37" s="258" t="s">
        <v>165</v>
      </c>
      <c r="B37" s="266"/>
      <c r="C37" s="267" t="s">
        <v>166</v>
      </c>
      <c r="D37" s="268"/>
      <c r="E37" s="268"/>
      <c r="F37" s="268"/>
      <c r="G37" s="268"/>
      <c r="H37" s="268"/>
      <c r="I37" s="269"/>
      <c r="J37" s="267" t="s">
        <v>121</v>
      </c>
      <c r="K37" s="268"/>
      <c r="L37" s="268"/>
      <c r="M37" s="269"/>
      <c r="N37" s="150" t="s">
        <v>104</v>
      </c>
    </row>
    <row r="38" spans="1:14" s="144" customFormat="1" ht="17.25" customHeight="1">
      <c r="A38" s="258" t="s">
        <v>167</v>
      </c>
      <c r="B38" s="266"/>
      <c r="C38" s="267" t="s">
        <v>168</v>
      </c>
      <c r="D38" s="268"/>
      <c r="E38" s="268"/>
      <c r="F38" s="268"/>
      <c r="G38" s="268"/>
      <c r="H38" s="268"/>
      <c r="I38" s="269"/>
      <c r="J38" s="267" t="s">
        <v>91</v>
      </c>
      <c r="K38" s="268"/>
      <c r="L38" s="268"/>
      <c r="M38" s="269"/>
      <c r="N38" s="150" t="s">
        <v>104</v>
      </c>
    </row>
    <row r="39" spans="1:14" s="144" customFormat="1" ht="33" customHeight="1">
      <c r="A39" s="258" t="s">
        <v>98</v>
      </c>
      <c r="B39" s="266"/>
      <c r="C39" s="267" t="s">
        <v>169</v>
      </c>
      <c r="D39" s="268"/>
      <c r="E39" s="268"/>
      <c r="F39" s="268"/>
      <c r="G39" s="268"/>
      <c r="H39" s="268"/>
      <c r="I39" s="269"/>
      <c r="J39" s="267" t="s">
        <v>108</v>
      </c>
      <c r="K39" s="268"/>
      <c r="L39" s="268"/>
      <c r="M39" s="269"/>
      <c r="N39" s="148"/>
    </row>
    <row r="40" spans="1:14" s="144" customFormat="1" ht="30.75" customHeight="1">
      <c r="A40" s="258" t="s">
        <v>98</v>
      </c>
      <c r="B40" s="266"/>
      <c r="C40" s="267" t="s">
        <v>170</v>
      </c>
      <c r="D40" s="268"/>
      <c r="E40" s="268"/>
      <c r="F40" s="268"/>
      <c r="G40" s="268"/>
      <c r="H40" s="268"/>
      <c r="I40" s="269"/>
      <c r="J40" s="267" t="s">
        <v>94</v>
      </c>
      <c r="K40" s="268"/>
      <c r="L40" s="268"/>
      <c r="M40" s="269"/>
      <c r="N40" s="148"/>
    </row>
    <row r="41" spans="1:14" s="144" customFormat="1" ht="17.25" customHeight="1">
      <c r="A41" s="258" t="s">
        <v>171</v>
      </c>
      <c r="B41" s="266"/>
      <c r="C41" s="267" t="s">
        <v>172</v>
      </c>
      <c r="D41" s="268"/>
      <c r="E41" s="268"/>
      <c r="F41" s="268"/>
      <c r="G41" s="268"/>
      <c r="H41" s="268"/>
      <c r="I41" s="269"/>
      <c r="J41" s="267" t="s">
        <v>91</v>
      </c>
      <c r="K41" s="268"/>
      <c r="L41" s="268"/>
      <c r="M41" s="269"/>
      <c r="N41" s="150" t="s">
        <v>104</v>
      </c>
    </row>
    <row r="42" spans="1:14" s="144" customFormat="1" ht="17.25" customHeight="1">
      <c r="A42" s="258" t="s">
        <v>173</v>
      </c>
      <c r="B42" s="266"/>
      <c r="C42" s="267" t="s">
        <v>174</v>
      </c>
      <c r="D42" s="268"/>
      <c r="E42" s="268"/>
      <c r="F42" s="268"/>
      <c r="G42" s="268"/>
      <c r="H42" s="268"/>
      <c r="I42" s="269"/>
      <c r="J42" s="267" t="s">
        <v>121</v>
      </c>
      <c r="K42" s="268"/>
      <c r="L42" s="268"/>
      <c r="M42" s="269"/>
      <c r="N42" s="150" t="s">
        <v>104</v>
      </c>
    </row>
    <row r="43" spans="1:14" s="144" customFormat="1" ht="17.25" customHeight="1">
      <c r="A43" s="258" t="s">
        <v>175</v>
      </c>
      <c r="B43" s="266"/>
      <c r="C43" s="267" t="s">
        <v>176</v>
      </c>
      <c r="D43" s="268"/>
      <c r="E43" s="268"/>
      <c r="F43" s="268"/>
      <c r="G43" s="268"/>
      <c r="H43" s="268"/>
      <c r="I43" s="269"/>
      <c r="J43" s="267" t="s">
        <v>153</v>
      </c>
      <c r="K43" s="268"/>
      <c r="L43" s="268"/>
      <c r="M43" s="269"/>
      <c r="N43" s="149"/>
    </row>
    <row r="44" spans="1:14" s="144" customFormat="1" ht="17.25" customHeight="1">
      <c r="A44" s="258" t="s">
        <v>98</v>
      </c>
      <c r="B44" s="266"/>
      <c r="C44" s="267" t="s">
        <v>177</v>
      </c>
      <c r="D44" s="268"/>
      <c r="E44" s="268"/>
      <c r="F44" s="268"/>
      <c r="G44" s="268"/>
      <c r="H44" s="268"/>
      <c r="I44" s="269"/>
      <c r="J44" s="267" t="s">
        <v>153</v>
      </c>
      <c r="K44" s="268"/>
      <c r="L44" s="268"/>
      <c r="M44" s="269"/>
      <c r="N44" s="149"/>
    </row>
    <row r="45" spans="1:14" s="144" customFormat="1" ht="34.5" customHeight="1">
      <c r="A45" s="258" t="s">
        <v>178</v>
      </c>
      <c r="B45" s="266"/>
      <c r="C45" s="278" t="s">
        <v>179</v>
      </c>
      <c r="D45" s="279"/>
      <c r="E45" s="279"/>
      <c r="F45" s="279"/>
      <c r="G45" s="279"/>
      <c r="H45" s="279"/>
      <c r="I45" s="280"/>
      <c r="J45" s="267" t="s">
        <v>153</v>
      </c>
      <c r="K45" s="268"/>
      <c r="L45" s="268"/>
      <c r="M45" s="269"/>
      <c r="N45" s="148"/>
    </row>
    <row r="46" spans="1:14" s="144" customFormat="1" ht="17.25" customHeight="1">
      <c r="A46" s="258" t="s">
        <v>180</v>
      </c>
      <c r="B46" s="266"/>
      <c r="C46" s="267" t="s">
        <v>181</v>
      </c>
      <c r="D46" s="268"/>
      <c r="E46" s="268"/>
      <c r="F46" s="268"/>
      <c r="G46" s="268"/>
      <c r="H46" s="268"/>
      <c r="I46" s="269"/>
      <c r="J46" s="267" t="s">
        <v>97</v>
      </c>
      <c r="K46" s="268"/>
      <c r="L46" s="268"/>
      <c r="M46" s="269"/>
      <c r="N46" s="149"/>
    </row>
    <row r="47" spans="1:14" s="144" customFormat="1" ht="17.25" customHeight="1">
      <c r="A47" s="258" t="s">
        <v>98</v>
      </c>
      <c r="B47" s="266"/>
      <c r="C47" s="267" t="s">
        <v>182</v>
      </c>
      <c r="D47" s="268"/>
      <c r="E47" s="268"/>
      <c r="F47" s="268"/>
      <c r="G47" s="268"/>
      <c r="H47" s="268"/>
      <c r="I47" s="269"/>
      <c r="J47" s="267" t="s">
        <v>91</v>
      </c>
      <c r="K47" s="268"/>
      <c r="L47" s="268"/>
      <c r="M47" s="269"/>
      <c r="N47" s="149"/>
    </row>
    <row r="48" spans="1:14" s="144" customFormat="1" ht="17.25" customHeight="1">
      <c r="A48" s="258" t="s">
        <v>183</v>
      </c>
      <c r="B48" s="266"/>
      <c r="C48" s="267" t="s">
        <v>184</v>
      </c>
      <c r="D48" s="268"/>
      <c r="E48" s="268"/>
      <c r="F48" s="268"/>
      <c r="G48" s="268"/>
      <c r="H48" s="268"/>
      <c r="I48" s="269"/>
      <c r="J48" s="267" t="s">
        <v>91</v>
      </c>
      <c r="K48" s="268"/>
      <c r="L48" s="268"/>
      <c r="M48" s="269"/>
      <c r="N48" s="150" t="s">
        <v>104</v>
      </c>
    </row>
    <row r="49" spans="1:14" s="144" customFormat="1" ht="17.25" customHeight="1">
      <c r="A49" s="258" t="s">
        <v>185</v>
      </c>
      <c r="B49" s="266"/>
      <c r="C49" s="267" t="s">
        <v>186</v>
      </c>
      <c r="D49" s="268"/>
      <c r="E49" s="268"/>
      <c r="F49" s="268"/>
      <c r="G49" s="268"/>
      <c r="H49" s="268"/>
      <c r="I49" s="269"/>
      <c r="J49" s="267" t="s">
        <v>97</v>
      </c>
      <c r="K49" s="268"/>
      <c r="L49" s="268"/>
      <c r="M49" s="269"/>
      <c r="N49" s="150" t="s">
        <v>104</v>
      </c>
    </row>
    <row r="50" spans="1:14" s="144" customFormat="1" ht="17.25" customHeight="1">
      <c r="A50" s="258" t="s">
        <v>187</v>
      </c>
      <c r="B50" s="266"/>
      <c r="C50" s="267" t="s">
        <v>188</v>
      </c>
      <c r="D50" s="268"/>
      <c r="E50" s="268"/>
      <c r="F50" s="268"/>
      <c r="G50" s="268"/>
      <c r="H50" s="268"/>
      <c r="I50" s="269"/>
      <c r="J50" s="267" t="s">
        <v>153</v>
      </c>
      <c r="K50" s="268"/>
      <c r="L50" s="268"/>
      <c r="M50" s="269"/>
      <c r="N50" s="150" t="s">
        <v>104</v>
      </c>
    </row>
    <row r="51" spans="1:14" s="144" customFormat="1" ht="30.75" customHeight="1">
      <c r="A51" s="258" t="s">
        <v>189</v>
      </c>
      <c r="B51" s="266"/>
      <c r="C51" s="267" t="s">
        <v>190</v>
      </c>
      <c r="D51" s="268"/>
      <c r="E51" s="268"/>
      <c r="F51" s="268"/>
      <c r="G51" s="268"/>
      <c r="H51" s="268"/>
      <c r="I51" s="269"/>
      <c r="J51" s="267" t="s">
        <v>103</v>
      </c>
      <c r="K51" s="268"/>
      <c r="L51" s="268"/>
      <c r="M51" s="269"/>
      <c r="N51" s="148"/>
    </row>
    <row r="52" spans="1:14" s="144" customFormat="1" ht="30.75" customHeight="1">
      <c r="A52" s="258" t="s">
        <v>191</v>
      </c>
      <c r="B52" s="266"/>
      <c r="C52" s="267" t="s">
        <v>192</v>
      </c>
      <c r="D52" s="268"/>
      <c r="E52" s="268"/>
      <c r="F52" s="268"/>
      <c r="G52" s="268"/>
      <c r="H52" s="268"/>
      <c r="I52" s="269"/>
      <c r="J52" s="267" t="s">
        <v>91</v>
      </c>
      <c r="K52" s="268"/>
      <c r="L52" s="268"/>
      <c r="M52" s="269"/>
      <c r="N52" s="148"/>
    </row>
    <row r="53" spans="1:14" s="144" customFormat="1" ht="17.25" customHeight="1">
      <c r="A53" s="258" t="s">
        <v>193</v>
      </c>
      <c r="B53" s="266"/>
      <c r="C53" s="267" t="s">
        <v>194</v>
      </c>
      <c r="D53" s="268"/>
      <c r="E53" s="268"/>
      <c r="F53" s="268"/>
      <c r="G53" s="268"/>
      <c r="H53" s="268"/>
      <c r="I53" s="269"/>
      <c r="J53" s="267" t="s">
        <v>97</v>
      </c>
      <c r="K53" s="268"/>
      <c r="L53" s="268"/>
      <c r="M53" s="269"/>
      <c r="N53" s="150" t="s">
        <v>104</v>
      </c>
    </row>
    <row r="54" spans="1:14" s="144" customFormat="1" ht="17.25" customHeight="1">
      <c r="A54" s="258" t="s">
        <v>195</v>
      </c>
      <c r="B54" s="266"/>
      <c r="C54" s="267" t="s">
        <v>196</v>
      </c>
      <c r="D54" s="268"/>
      <c r="E54" s="268"/>
      <c r="F54" s="268"/>
      <c r="G54" s="268"/>
      <c r="H54" s="268"/>
      <c r="I54" s="269"/>
      <c r="J54" s="267" t="s">
        <v>91</v>
      </c>
      <c r="K54" s="268"/>
      <c r="L54" s="268"/>
      <c r="M54" s="269"/>
      <c r="N54" s="150" t="s">
        <v>104</v>
      </c>
    </row>
    <row r="55" spans="1:14" s="144" customFormat="1" ht="17.25" customHeight="1">
      <c r="A55" s="258" t="s">
        <v>98</v>
      </c>
      <c r="B55" s="266"/>
      <c r="C55" s="267" t="s">
        <v>197</v>
      </c>
      <c r="D55" s="268"/>
      <c r="E55" s="268"/>
      <c r="F55" s="268"/>
      <c r="G55" s="268"/>
      <c r="H55" s="268"/>
      <c r="I55" s="269"/>
      <c r="J55" s="267" t="s">
        <v>100</v>
      </c>
      <c r="K55" s="268"/>
      <c r="L55" s="268"/>
      <c r="M55" s="269"/>
      <c r="N55" s="149"/>
    </row>
    <row r="56" spans="1:14" s="144" customFormat="1" ht="17.25" customHeight="1">
      <c r="A56" s="258" t="s">
        <v>98</v>
      </c>
      <c r="B56" s="266"/>
      <c r="C56" s="267" t="s">
        <v>198</v>
      </c>
      <c r="D56" s="268"/>
      <c r="E56" s="268"/>
      <c r="F56" s="268"/>
      <c r="G56" s="268"/>
      <c r="H56" s="268"/>
      <c r="I56" s="269"/>
      <c r="J56" s="267" t="s">
        <v>131</v>
      </c>
      <c r="K56" s="268"/>
      <c r="L56" s="268"/>
      <c r="M56" s="269"/>
      <c r="N56" s="149"/>
    </row>
    <row r="57" spans="1:14" s="144" customFormat="1" ht="17.25" customHeight="1">
      <c r="A57" s="258" t="s">
        <v>199</v>
      </c>
      <c r="B57" s="266"/>
      <c r="C57" s="267" t="s">
        <v>200</v>
      </c>
      <c r="D57" s="268"/>
      <c r="E57" s="268"/>
      <c r="F57" s="268"/>
      <c r="G57" s="268"/>
      <c r="H57" s="268"/>
      <c r="I57" s="269"/>
      <c r="J57" s="267" t="s">
        <v>156</v>
      </c>
      <c r="K57" s="268"/>
      <c r="L57" s="268"/>
      <c r="M57" s="269"/>
      <c r="N57" s="150" t="s">
        <v>104</v>
      </c>
    </row>
    <row r="58" spans="1:14" s="144" customFormat="1" ht="17.25" customHeight="1">
      <c r="A58" s="258" t="s">
        <v>201</v>
      </c>
      <c r="B58" s="266"/>
      <c r="C58" s="267" t="s">
        <v>202</v>
      </c>
      <c r="D58" s="268"/>
      <c r="E58" s="268"/>
      <c r="F58" s="268"/>
      <c r="G58" s="268"/>
      <c r="H58" s="268"/>
      <c r="I58" s="269"/>
      <c r="J58" s="267" t="s">
        <v>108</v>
      </c>
      <c r="K58" s="268"/>
      <c r="L58" s="268"/>
      <c r="M58" s="269"/>
      <c r="N58" s="150" t="s">
        <v>104</v>
      </c>
    </row>
    <row r="59" spans="1:14" s="144" customFormat="1" ht="17.25" customHeight="1">
      <c r="A59" s="258" t="s">
        <v>203</v>
      </c>
      <c r="B59" s="266"/>
      <c r="C59" s="267" t="s">
        <v>204</v>
      </c>
      <c r="D59" s="268"/>
      <c r="E59" s="268"/>
      <c r="F59" s="268"/>
      <c r="G59" s="268"/>
      <c r="H59" s="268"/>
      <c r="I59" s="269"/>
      <c r="J59" s="267" t="s">
        <v>97</v>
      </c>
      <c r="K59" s="268"/>
      <c r="L59" s="268"/>
      <c r="M59" s="269"/>
      <c r="N59" s="150" t="s">
        <v>104</v>
      </c>
    </row>
    <row r="60" spans="1:14" s="144" customFormat="1" ht="17.25" customHeight="1">
      <c r="A60" s="258" t="s">
        <v>205</v>
      </c>
      <c r="B60" s="266"/>
      <c r="C60" s="267" t="s">
        <v>206</v>
      </c>
      <c r="D60" s="268"/>
      <c r="E60" s="268"/>
      <c r="F60" s="268"/>
      <c r="G60" s="268"/>
      <c r="H60" s="268"/>
      <c r="I60" s="269"/>
      <c r="J60" s="267" t="s">
        <v>91</v>
      </c>
      <c r="K60" s="268"/>
      <c r="L60" s="268"/>
      <c r="M60" s="269"/>
      <c r="N60" s="149"/>
    </row>
    <row r="61" spans="1:14" s="144" customFormat="1" ht="17.25" customHeight="1">
      <c r="A61" s="258" t="s">
        <v>207</v>
      </c>
      <c r="B61" s="266"/>
      <c r="C61" s="267" t="s">
        <v>208</v>
      </c>
      <c r="D61" s="268"/>
      <c r="E61" s="268"/>
      <c r="F61" s="268"/>
      <c r="G61" s="268"/>
      <c r="H61" s="268"/>
      <c r="I61" s="269"/>
      <c r="J61" s="267" t="s">
        <v>94</v>
      </c>
      <c r="K61" s="268"/>
      <c r="L61" s="268"/>
      <c r="M61" s="269"/>
      <c r="N61" s="149"/>
    </row>
    <row r="62" spans="1:14" s="144" customFormat="1" ht="17.25" customHeight="1">
      <c r="A62" s="258" t="s">
        <v>209</v>
      </c>
      <c r="B62" s="266"/>
      <c r="C62" s="267" t="s">
        <v>210</v>
      </c>
      <c r="D62" s="268"/>
      <c r="E62" s="268"/>
      <c r="F62" s="268"/>
      <c r="G62" s="268"/>
      <c r="H62" s="268"/>
      <c r="I62" s="269"/>
      <c r="J62" s="267" t="s">
        <v>121</v>
      </c>
      <c r="K62" s="268"/>
      <c r="L62" s="268"/>
      <c r="M62" s="269"/>
      <c r="N62" s="149"/>
    </row>
    <row r="63" spans="1:14" s="144" customFormat="1" ht="17.25" customHeight="1">
      <c r="A63" s="258" t="s">
        <v>211</v>
      </c>
      <c r="B63" s="266"/>
      <c r="C63" s="267" t="s">
        <v>212</v>
      </c>
      <c r="D63" s="268"/>
      <c r="E63" s="268"/>
      <c r="F63" s="268"/>
      <c r="G63" s="268"/>
      <c r="H63" s="268"/>
      <c r="I63" s="269"/>
      <c r="J63" s="267" t="s">
        <v>121</v>
      </c>
      <c r="K63" s="268"/>
      <c r="L63" s="268"/>
      <c r="M63" s="269"/>
      <c r="N63" s="149"/>
    </row>
    <row r="64" spans="1:14" s="144" customFormat="1" ht="17.25" customHeight="1">
      <c r="A64" s="258" t="s">
        <v>213</v>
      </c>
      <c r="B64" s="266"/>
      <c r="C64" s="267" t="s">
        <v>214</v>
      </c>
      <c r="D64" s="268"/>
      <c r="E64" s="268"/>
      <c r="F64" s="268"/>
      <c r="G64" s="268"/>
      <c r="H64" s="268"/>
      <c r="I64" s="269"/>
      <c r="J64" s="267" t="s">
        <v>160</v>
      </c>
      <c r="K64" s="268"/>
      <c r="L64" s="268"/>
      <c r="M64" s="269"/>
      <c r="N64" s="149"/>
    </row>
    <row r="65" spans="1:14" s="144" customFormat="1" ht="34.5" customHeight="1">
      <c r="A65" s="258" t="s">
        <v>215</v>
      </c>
      <c r="B65" s="266"/>
      <c r="C65" s="278" t="s">
        <v>216</v>
      </c>
      <c r="D65" s="279"/>
      <c r="E65" s="279"/>
      <c r="F65" s="279"/>
      <c r="G65" s="279"/>
      <c r="H65" s="279"/>
      <c r="I65" s="280"/>
      <c r="J65" s="267" t="s">
        <v>153</v>
      </c>
      <c r="K65" s="268"/>
      <c r="L65" s="268"/>
      <c r="M65" s="269"/>
      <c r="N65" s="148"/>
    </row>
    <row r="66" spans="1:14" s="144" customFormat="1" ht="34.5" customHeight="1">
      <c r="A66" s="258" t="s">
        <v>217</v>
      </c>
      <c r="B66" s="266"/>
      <c r="C66" s="278" t="s">
        <v>218</v>
      </c>
      <c r="D66" s="279"/>
      <c r="E66" s="279"/>
      <c r="F66" s="279"/>
      <c r="G66" s="279"/>
      <c r="H66" s="279"/>
      <c r="I66" s="280"/>
      <c r="J66" s="267" t="s">
        <v>91</v>
      </c>
      <c r="K66" s="268"/>
      <c r="L66" s="268"/>
      <c r="M66" s="269"/>
      <c r="N66" s="148"/>
    </row>
    <row r="67" spans="1:14" s="144" customFormat="1" ht="17.25" customHeight="1">
      <c r="A67" s="258" t="s">
        <v>219</v>
      </c>
      <c r="B67" s="266"/>
      <c r="C67" s="267" t="s">
        <v>220</v>
      </c>
      <c r="D67" s="268"/>
      <c r="E67" s="268"/>
      <c r="F67" s="268"/>
      <c r="G67" s="268"/>
      <c r="H67" s="268"/>
      <c r="I67" s="269"/>
      <c r="J67" s="267" t="s">
        <v>97</v>
      </c>
      <c r="K67" s="268"/>
      <c r="L67" s="268"/>
      <c r="M67" s="269"/>
      <c r="N67" s="150" t="s">
        <v>104</v>
      </c>
    </row>
    <row r="68" spans="1:14" s="144" customFormat="1" ht="17.25" customHeight="1">
      <c r="A68" s="258" t="s">
        <v>221</v>
      </c>
      <c r="B68" s="266"/>
      <c r="C68" s="267" t="s">
        <v>222</v>
      </c>
      <c r="D68" s="268"/>
      <c r="E68" s="268"/>
      <c r="F68" s="268"/>
      <c r="G68" s="268"/>
      <c r="H68" s="268"/>
      <c r="I68" s="269"/>
      <c r="J68" s="267" t="s">
        <v>121</v>
      </c>
      <c r="K68" s="268"/>
      <c r="L68" s="268"/>
      <c r="M68" s="269"/>
      <c r="N68" s="149"/>
    </row>
    <row r="69" spans="1:14" s="144" customFormat="1" ht="17.25" customHeight="1">
      <c r="A69" s="258" t="s">
        <v>223</v>
      </c>
      <c r="B69" s="266"/>
      <c r="C69" s="267" t="s">
        <v>224</v>
      </c>
      <c r="D69" s="268"/>
      <c r="E69" s="268"/>
      <c r="F69" s="268"/>
      <c r="G69" s="268"/>
      <c r="H69" s="268"/>
      <c r="I69" s="269"/>
      <c r="J69" s="267" t="s">
        <v>160</v>
      </c>
      <c r="K69" s="268"/>
      <c r="L69" s="268"/>
      <c r="M69" s="269"/>
      <c r="N69" s="149"/>
    </row>
    <row r="70" spans="1:14" s="144" customFormat="1" ht="17.25" customHeight="1">
      <c r="A70" s="258" t="s">
        <v>225</v>
      </c>
      <c r="B70" s="266"/>
      <c r="C70" s="267" t="s">
        <v>226</v>
      </c>
      <c r="D70" s="268"/>
      <c r="E70" s="268"/>
      <c r="F70" s="268"/>
      <c r="G70" s="268"/>
      <c r="H70" s="268"/>
      <c r="I70" s="269"/>
      <c r="J70" s="267" t="s">
        <v>121</v>
      </c>
      <c r="K70" s="268"/>
      <c r="L70" s="268"/>
      <c r="M70" s="269"/>
      <c r="N70" s="150" t="s">
        <v>104</v>
      </c>
    </row>
    <row r="71" spans="1:14" s="144" customFormat="1" ht="17.25" customHeight="1">
      <c r="A71" s="258" t="s">
        <v>227</v>
      </c>
      <c r="B71" s="266"/>
      <c r="C71" s="267" t="s">
        <v>228</v>
      </c>
      <c r="D71" s="268"/>
      <c r="E71" s="268"/>
      <c r="F71" s="268"/>
      <c r="G71" s="268"/>
      <c r="H71" s="268"/>
      <c r="I71" s="269"/>
      <c r="J71" s="267" t="s">
        <v>121</v>
      </c>
      <c r="K71" s="268"/>
      <c r="L71" s="268"/>
      <c r="M71" s="269"/>
      <c r="N71" s="150" t="s">
        <v>104</v>
      </c>
    </row>
    <row r="72" spans="1:14" s="144" customFormat="1" ht="17.25" customHeight="1">
      <c r="A72" s="258" t="s">
        <v>229</v>
      </c>
      <c r="B72" s="266"/>
      <c r="C72" s="267" t="s">
        <v>230</v>
      </c>
      <c r="D72" s="268"/>
      <c r="E72" s="268"/>
      <c r="F72" s="268"/>
      <c r="G72" s="268"/>
      <c r="H72" s="268"/>
      <c r="I72" s="269"/>
      <c r="J72" s="267" t="s">
        <v>108</v>
      </c>
      <c r="K72" s="268"/>
      <c r="L72" s="268"/>
      <c r="M72" s="269"/>
      <c r="N72" s="150" t="s">
        <v>104</v>
      </c>
    </row>
    <row r="73" spans="1:14" s="144" customFormat="1" ht="17.25" customHeight="1">
      <c r="A73" s="258" t="s">
        <v>231</v>
      </c>
      <c r="B73" s="266"/>
      <c r="C73" s="267" t="s">
        <v>232</v>
      </c>
      <c r="D73" s="268"/>
      <c r="E73" s="268"/>
      <c r="F73" s="268"/>
      <c r="G73" s="268"/>
      <c r="H73" s="268"/>
      <c r="I73" s="269"/>
      <c r="J73" s="267" t="s">
        <v>156</v>
      </c>
      <c r="K73" s="268"/>
      <c r="L73" s="268"/>
      <c r="M73" s="269"/>
      <c r="N73" s="150" t="s">
        <v>104</v>
      </c>
    </row>
    <row r="74" spans="1:14" s="144" customFormat="1" ht="27.75" customHeight="1">
      <c r="A74" s="258" t="s">
        <v>233</v>
      </c>
      <c r="B74" s="266"/>
      <c r="C74" s="267" t="s">
        <v>234</v>
      </c>
      <c r="D74" s="268"/>
      <c r="E74" s="268"/>
      <c r="F74" s="268"/>
      <c r="G74" s="268"/>
      <c r="H74" s="268"/>
      <c r="I74" s="269"/>
      <c r="J74" s="267" t="s">
        <v>91</v>
      </c>
      <c r="K74" s="268"/>
      <c r="L74" s="268"/>
      <c r="M74" s="269"/>
      <c r="N74" s="150" t="s">
        <v>104</v>
      </c>
    </row>
    <row r="75" spans="1:14" s="144" customFormat="1" ht="17.25" customHeight="1">
      <c r="A75" s="258" t="s">
        <v>235</v>
      </c>
      <c r="B75" s="266"/>
      <c r="C75" s="267" t="s">
        <v>236</v>
      </c>
      <c r="D75" s="268"/>
      <c r="E75" s="268"/>
      <c r="F75" s="268"/>
      <c r="G75" s="268"/>
      <c r="H75" s="268"/>
      <c r="I75" s="269"/>
      <c r="J75" s="267" t="s">
        <v>97</v>
      </c>
      <c r="K75" s="268"/>
      <c r="L75" s="268"/>
      <c r="M75" s="269"/>
      <c r="N75" s="150" t="s">
        <v>104</v>
      </c>
    </row>
    <row r="76" spans="1:14" s="144" customFormat="1" ht="17.25" customHeight="1">
      <c r="A76" s="258" t="s">
        <v>237</v>
      </c>
      <c r="B76" s="266"/>
      <c r="C76" s="267" t="s">
        <v>238</v>
      </c>
      <c r="D76" s="268"/>
      <c r="E76" s="268"/>
      <c r="F76" s="268"/>
      <c r="G76" s="268"/>
      <c r="H76" s="268"/>
      <c r="I76" s="269"/>
      <c r="J76" s="267" t="s">
        <v>91</v>
      </c>
      <c r="K76" s="268"/>
      <c r="L76" s="268"/>
      <c r="M76" s="269"/>
      <c r="N76" s="150" t="s">
        <v>104</v>
      </c>
    </row>
    <row r="77" spans="1:14" s="144" customFormat="1" ht="17.25" customHeight="1">
      <c r="A77" s="258" t="s">
        <v>239</v>
      </c>
      <c r="B77" s="266"/>
      <c r="C77" s="267" t="s">
        <v>240</v>
      </c>
      <c r="D77" s="268"/>
      <c r="E77" s="268"/>
      <c r="F77" s="268"/>
      <c r="G77" s="268"/>
      <c r="H77" s="268"/>
      <c r="I77" s="269"/>
      <c r="J77" s="267" t="s">
        <v>108</v>
      </c>
      <c r="K77" s="268"/>
      <c r="L77" s="268"/>
      <c r="M77" s="269"/>
      <c r="N77" s="150" t="s">
        <v>104</v>
      </c>
    </row>
    <row r="78" spans="1:14" s="144" customFormat="1" ht="17.25" customHeight="1">
      <c r="A78" s="258" t="s">
        <v>241</v>
      </c>
      <c r="B78" s="266"/>
      <c r="C78" s="267" t="s">
        <v>242</v>
      </c>
      <c r="D78" s="268"/>
      <c r="E78" s="268"/>
      <c r="F78" s="268"/>
      <c r="G78" s="268"/>
      <c r="H78" s="268"/>
      <c r="I78" s="269"/>
      <c r="J78" s="267" t="s">
        <v>160</v>
      </c>
      <c r="K78" s="268"/>
      <c r="L78" s="268"/>
      <c r="M78" s="269"/>
      <c r="N78" s="150" t="s">
        <v>104</v>
      </c>
    </row>
    <row r="79" spans="1:14" s="144" customFormat="1" ht="17.25" customHeight="1">
      <c r="A79" s="258" t="s">
        <v>243</v>
      </c>
      <c r="B79" s="266"/>
      <c r="C79" s="267" t="s">
        <v>244</v>
      </c>
      <c r="D79" s="268"/>
      <c r="E79" s="268"/>
      <c r="F79" s="268"/>
      <c r="G79" s="268"/>
      <c r="H79" s="268"/>
      <c r="I79" s="269"/>
      <c r="J79" s="267" t="s">
        <v>121</v>
      </c>
      <c r="K79" s="268"/>
      <c r="L79" s="268"/>
      <c r="M79" s="269"/>
      <c r="N79" s="150" t="s">
        <v>104</v>
      </c>
    </row>
    <row r="80" spans="1:14" s="144" customFormat="1" ht="17.25" customHeight="1">
      <c r="A80" s="258" t="s">
        <v>98</v>
      </c>
      <c r="B80" s="266"/>
      <c r="C80" s="267" t="s">
        <v>245</v>
      </c>
      <c r="D80" s="268"/>
      <c r="E80" s="268"/>
      <c r="F80" s="268"/>
      <c r="G80" s="268"/>
      <c r="H80" s="268"/>
      <c r="I80" s="269"/>
      <c r="J80" s="267" t="s">
        <v>103</v>
      </c>
      <c r="K80" s="268"/>
      <c r="L80" s="268"/>
      <c r="M80" s="269"/>
      <c r="N80" s="149"/>
    </row>
    <row r="81" spans="1:14" s="144" customFormat="1" ht="17.25" customHeight="1">
      <c r="A81" s="258" t="s">
        <v>246</v>
      </c>
      <c r="B81" s="266"/>
      <c r="C81" s="267" t="s">
        <v>247</v>
      </c>
      <c r="D81" s="268"/>
      <c r="E81" s="268"/>
      <c r="F81" s="268"/>
      <c r="G81" s="268"/>
      <c r="H81" s="268"/>
      <c r="I81" s="269"/>
      <c r="J81" s="267" t="s">
        <v>97</v>
      </c>
      <c r="K81" s="268"/>
      <c r="L81" s="268"/>
      <c r="M81" s="269"/>
      <c r="N81" s="150" t="s">
        <v>104</v>
      </c>
    </row>
    <row r="82" spans="1:14" s="144" customFormat="1" ht="27.75" customHeight="1">
      <c r="A82" s="258" t="s">
        <v>248</v>
      </c>
      <c r="B82" s="266"/>
      <c r="C82" s="267" t="s">
        <v>249</v>
      </c>
      <c r="D82" s="268"/>
      <c r="E82" s="268"/>
      <c r="F82" s="268"/>
      <c r="G82" s="268"/>
      <c r="H82" s="268"/>
      <c r="I82" s="269"/>
      <c r="J82" s="267" t="s">
        <v>97</v>
      </c>
      <c r="K82" s="268"/>
      <c r="L82" s="268"/>
      <c r="M82" s="269"/>
      <c r="N82" s="148"/>
    </row>
    <row r="83" spans="1:14" s="144" customFormat="1" ht="28.5" customHeight="1">
      <c r="A83" s="258" t="s">
        <v>250</v>
      </c>
      <c r="B83" s="266"/>
      <c r="C83" s="267" t="s">
        <v>251</v>
      </c>
      <c r="D83" s="268"/>
      <c r="E83" s="268"/>
      <c r="F83" s="268"/>
      <c r="G83" s="268"/>
      <c r="H83" s="268"/>
      <c r="I83" s="269"/>
      <c r="J83" s="267" t="s">
        <v>103</v>
      </c>
      <c r="K83" s="268"/>
      <c r="L83" s="268"/>
      <c r="M83" s="269"/>
      <c r="N83" s="148"/>
    </row>
    <row r="84" spans="1:14" s="144" customFormat="1" ht="34.5" customHeight="1">
      <c r="A84" s="258" t="s">
        <v>252</v>
      </c>
      <c r="B84" s="266"/>
      <c r="C84" s="278" t="s">
        <v>253</v>
      </c>
      <c r="D84" s="279"/>
      <c r="E84" s="279"/>
      <c r="F84" s="279"/>
      <c r="G84" s="279"/>
      <c r="H84" s="279"/>
      <c r="I84" s="280"/>
      <c r="J84" s="267" t="s">
        <v>94</v>
      </c>
      <c r="K84" s="268"/>
      <c r="L84" s="268"/>
      <c r="M84" s="269"/>
      <c r="N84" s="148"/>
    </row>
    <row r="85" spans="1:14" s="144" customFormat="1" ht="28.5" customHeight="1">
      <c r="A85" s="258" t="s">
        <v>254</v>
      </c>
      <c r="B85" s="266"/>
      <c r="C85" s="267" t="s">
        <v>255</v>
      </c>
      <c r="D85" s="268"/>
      <c r="E85" s="268"/>
      <c r="F85" s="268"/>
      <c r="G85" s="268"/>
      <c r="H85" s="268"/>
      <c r="I85" s="269"/>
      <c r="J85" s="267" t="s">
        <v>94</v>
      </c>
      <c r="K85" s="268"/>
      <c r="L85" s="268"/>
      <c r="M85" s="269"/>
      <c r="N85" s="148"/>
    </row>
    <row r="86" spans="1:14" s="144" customFormat="1" ht="17.25" customHeight="1">
      <c r="A86" s="258" t="s">
        <v>256</v>
      </c>
      <c r="B86" s="266"/>
      <c r="C86" s="267" t="s">
        <v>257</v>
      </c>
      <c r="D86" s="268"/>
      <c r="E86" s="268"/>
      <c r="F86" s="268"/>
      <c r="G86" s="268"/>
      <c r="H86" s="268"/>
      <c r="I86" s="269"/>
      <c r="J86" s="267" t="s">
        <v>97</v>
      </c>
      <c r="K86" s="268"/>
      <c r="L86" s="268"/>
      <c r="M86" s="269"/>
      <c r="N86" s="150" t="s">
        <v>104</v>
      </c>
    </row>
    <row r="87" spans="1:14" s="144" customFormat="1" ht="17.25" customHeight="1">
      <c r="A87" s="281" t="s">
        <v>569</v>
      </c>
      <c r="B87" s="266"/>
      <c r="C87" s="282" t="s">
        <v>570</v>
      </c>
      <c r="D87" s="279"/>
      <c r="E87" s="279"/>
      <c r="F87" s="279"/>
      <c r="G87" s="279"/>
      <c r="H87" s="279"/>
      <c r="I87" s="280"/>
      <c r="J87" s="267" t="s">
        <v>131</v>
      </c>
      <c r="K87" s="268"/>
      <c r="L87" s="268"/>
      <c r="M87" s="269"/>
      <c r="N87" s="150" t="s">
        <v>104</v>
      </c>
    </row>
    <row r="88" spans="1:14" s="144" customFormat="1" ht="17.25" customHeight="1">
      <c r="A88" s="258" t="s">
        <v>258</v>
      </c>
      <c r="B88" s="266"/>
      <c r="C88" s="282" t="s">
        <v>571</v>
      </c>
      <c r="D88" s="279"/>
      <c r="E88" s="279"/>
      <c r="F88" s="279"/>
      <c r="G88" s="279"/>
      <c r="H88" s="279"/>
      <c r="I88" s="280"/>
      <c r="J88" s="267" t="s">
        <v>131</v>
      </c>
      <c r="K88" s="268"/>
      <c r="L88" s="268"/>
      <c r="M88" s="269"/>
      <c r="N88" s="150" t="s">
        <v>104</v>
      </c>
    </row>
    <row r="89" spans="1:14" s="144" customFormat="1" ht="17.25" customHeight="1">
      <c r="A89" s="258" t="s">
        <v>259</v>
      </c>
      <c r="B89" s="266"/>
      <c r="C89" s="267" t="s">
        <v>260</v>
      </c>
      <c r="D89" s="268"/>
      <c r="E89" s="268"/>
      <c r="F89" s="268"/>
      <c r="G89" s="268"/>
      <c r="H89" s="268"/>
      <c r="I89" s="269"/>
      <c r="J89" s="267" t="s">
        <v>103</v>
      </c>
      <c r="K89" s="268"/>
      <c r="L89" s="268"/>
      <c r="M89" s="269"/>
      <c r="N89" s="150" t="s">
        <v>104</v>
      </c>
    </row>
    <row r="90" spans="1:14" s="144" customFormat="1" ht="17.25" customHeight="1">
      <c r="A90" s="258" t="s">
        <v>261</v>
      </c>
      <c r="B90" s="266"/>
      <c r="C90" s="267" t="s">
        <v>262</v>
      </c>
      <c r="D90" s="268"/>
      <c r="E90" s="268"/>
      <c r="F90" s="268"/>
      <c r="G90" s="268"/>
      <c r="H90" s="268"/>
      <c r="I90" s="269"/>
      <c r="J90" s="267" t="s">
        <v>108</v>
      </c>
      <c r="K90" s="268"/>
      <c r="L90" s="268"/>
      <c r="M90" s="269"/>
      <c r="N90" s="150" t="s">
        <v>104</v>
      </c>
    </row>
    <row r="91" spans="1:14" s="144" customFormat="1" ht="17.25" customHeight="1">
      <c r="A91" s="258" t="s">
        <v>263</v>
      </c>
      <c r="B91" s="266"/>
      <c r="C91" s="267" t="s">
        <v>264</v>
      </c>
      <c r="D91" s="268"/>
      <c r="E91" s="268"/>
      <c r="F91" s="268"/>
      <c r="G91" s="268"/>
      <c r="H91" s="268"/>
      <c r="I91" s="269"/>
      <c r="J91" s="267" t="s">
        <v>108</v>
      </c>
      <c r="K91" s="268"/>
      <c r="L91" s="268"/>
      <c r="M91" s="269"/>
      <c r="N91" s="150" t="s">
        <v>104</v>
      </c>
    </row>
    <row r="92" spans="1:14" s="144" customFormat="1" ht="17.25" customHeight="1">
      <c r="A92" s="258" t="s">
        <v>265</v>
      </c>
      <c r="B92" s="266"/>
      <c r="C92" s="267" t="s">
        <v>266</v>
      </c>
      <c r="D92" s="268"/>
      <c r="E92" s="268"/>
      <c r="F92" s="268"/>
      <c r="G92" s="268"/>
      <c r="H92" s="268"/>
      <c r="I92" s="269"/>
      <c r="J92" s="267" t="s">
        <v>160</v>
      </c>
      <c r="K92" s="268"/>
      <c r="L92" s="268"/>
      <c r="M92" s="269"/>
      <c r="N92" s="150" t="s">
        <v>104</v>
      </c>
    </row>
    <row r="93" spans="1:14" s="144" customFormat="1" ht="17.25" customHeight="1">
      <c r="A93" s="258" t="s">
        <v>98</v>
      </c>
      <c r="B93" s="266"/>
      <c r="C93" s="267" t="s">
        <v>267</v>
      </c>
      <c r="D93" s="268"/>
      <c r="E93" s="268"/>
      <c r="F93" s="268"/>
      <c r="G93" s="268"/>
      <c r="H93" s="268"/>
      <c r="I93" s="269"/>
      <c r="J93" s="267" t="s">
        <v>160</v>
      </c>
      <c r="K93" s="268"/>
      <c r="L93" s="268"/>
      <c r="M93" s="269"/>
      <c r="N93" s="149"/>
    </row>
    <row r="94" spans="1:14" s="144" customFormat="1" ht="17.25" customHeight="1">
      <c r="A94" s="258" t="s">
        <v>268</v>
      </c>
      <c r="B94" s="266"/>
      <c r="C94" s="267" t="s">
        <v>269</v>
      </c>
      <c r="D94" s="268"/>
      <c r="E94" s="268"/>
      <c r="F94" s="268"/>
      <c r="G94" s="268"/>
      <c r="H94" s="268"/>
      <c r="I94" s="269"/>
      <c r="J94" s="267" t="s">
        <v>160</v>
      </c>
      <c r="K94" s="268"/>
      <c r="L94" s="268"/>
      <c r="M94" s="269"/>
      <c r="N94" s="150" t="s">
        <v>104</v>
      </c>
    </row>
    <row r="95" spans="1:14" s="144" customFormat="1" ht="17.25" customHeight="1">
      <c r="A95" s="258" t="s">
        <v>270</v>
      </c>
      <c r="B95" s="266"/>
      <c r="C95" s="267" t="s">
        <v>271</v>
      </c>
      <c r="D95" s="268"/>
      <c r="E95" s="268"/>
      <c r="F95" s="268"/>
      <c r="G95" s="268"/>
      <c r="H95" s="268"/>
      <c r="I95" s="269"/>
      <c r="J95" s="267" t="s">
        <v>156</v>
      </c>
      <c r="K95" s="268"/>
      <c r="L95" s="268"/>
      <c r="M95" s="269"/>
      <c r="N95" s="150" t="s">
        <v>104</v>
      </c>
    </row>
    <row r="96" spans="1:14" s="144" customFormat="1" ht="17.25" customHeight="1">
      <c r="A96" s="258" t="s">
        <v>272</v>
      </c>
      <c r="B96" s="266"/>
      <c r="C96" s="267" t="s">
        <v>273</v>
      </c>
      <c r="D96" s="268"/>
      <c r="E96" s="268"/>
      <c r="F96" s="268"/>
      <c r="G96" s="268"/>
      <c r="H96" s="268"/>
      <c r="I96" s="269"/>
      <c r="J96" s="267" t="s">
        <v>97</v>
      </c>
      <c r="K96" s="268"/>
      <c r="L96" s="268"/>
      <c r="M96" s="269"/>
      <c r="N96" s="150" t="s">
        <v>104</v>
      </c>
    </row>
    <row r="97" spans="1:14" s="144" customFormat="1" ht="17.25" customHeight="1">
      <c r="A97" s="258" t="s">
        <v>274</v>
      </c>
      <c r="B97" s="266"/>
      <c r="C97" s="267" t="s">
        <v>275</v>
      </c>
      <c r="D97" s="268"/>
      <c r="E97" s="268"/>
      <c r="F97" s="268"/>
      <c r="G97" s="268"/>
      <c r="H97" s="268"/>
      <c r="I97" s="269"/>
      <c r="J97" s="267" t="s">
        <v>94</v>
      </c>
      <c r="K97" s="268"/>
      <c r="L97" s="268"/>
      <c r="M97" s="269"/>
      <c r="N97" s="150" t="s">
        <v>104</v>
      </c>
    </row>
    <row r="98" spans="1:14" s="144" customFormat="1" ht="17.25" customHeight="1">
      <c r="A98" s="258" t="s">
        <v>276</v>
      </c>
      <c r="B98" s="266"/>
      <c r="C98" s="267" t="s">
        <v>277</v>
      </c>
      <c r="D98" s="268"/>
      <c r="E98" s="268"/>
      <c r="F98" s="268"/>
      <c r="G98" s="268"/>
      <c r="H98" s="268"/>
      <c r="I98" s="269"/>
      <c r="J98" s="267" t="s">
        <v>121</v>
      </c>
      <c r="K98" s="268"/>
      <c r="L98" s="268"/>
      <c r="M98" s="269"/>
      <c r="N98" s="150" t="s">
        <v>104</v>
      </c>
    </row>
    <row r="99" spans="1:14" s="144" customFormat="1" ht="17.25" customHeight="1">
      <c r="A99" s="258" t="s">
        <v>278</v>
      </c>
      <c r="B99" s="266"/>
      <c r="C99" s="267" t="s">
        <v>279</v>
      </c>
      <c r="D99" s="268"/>
      <c r="E99" s="268"/>
      <c r="F99" s="268"/>
      <c r="G99" s="268"/>
      <c r="H99" s="268"/>
      <c r="I99" s="269"/>
      <c r="J99" s="267" t="s">
        <v>91</v>
      </c>
      <c r="K99" s="268"/>
      <c r="L99" s="268"/>
      <c r="M99" s="269"/>
      <c r="N99" s="150" t="s">
        <v>104</v>
      </c>
    </row>
    <row r="100" spans="1:14" s="144" customFormat="1" ht="17.25" customHeight="1">
      <c r="A100" s="258" t="s">
        <v>280</v>
      </c>
      <c r="B100" s="266"/>
      <c r="C100" s="267" t="s">
        <v>281</v>
      </c>
      <c r="D100" s="268"/>
      <c r="E100" s="268"/>
      <c r="F100" s="268"/>
      <c r="G100" s="268"/>
      <c r="H100" s="268"/>
      <c r="I100" s="269"/>
      <c r="J100" s="267" t="s">
        <v>160</v>
      </c>
      <c r="K100" s="268"/>
      <c r="L100" s="268"/>
      <c r="M100" s="269"/>
      <c r="N100" s="149"/>
    </row>
    <row r="101" spans="1:14" s="144" customFormat="1" ht="17.25" customHeight="1">
      <c r="A101" s="258" t="s">
        <v>98</v>
      </c>
      <c r="B101" s="266"/>
      <c r="C101" s="267" t="s">
        <v>282</v>
      </c>
      <c r="D101" s="268"/>
      <c r="E101" s="268"/>
      <c r="F101" s="268"/>
      <c r="G101" s="268"/>
      <c r="H101" s="268"/>
      <c r="I101" s="269"/>
      <c r="J101" s="267" t="s">
        <v>108</v>
      </c>
      <c r="K101" s="268"/>
      <c r="L101" s="268"/>
      <c r="M101" s="269"/>
      <c r="N101" s="149"/>
    </row>
    <row r="102" spans="1:14" s="144" customFormat="1" ht="17.25" customHeight="1">
      <c r="A102" s="258" t="s">
        <v>98</v>
      </c>
      <c r="B102" s="266"/>
      <c r="C102" s="267" t="s">
        <v>283</v>
      </c>
      <c r="D102" s="268"/>
      <c r="E102" s="268"/>
      <c r="F102" s="268"/>
      <c r="G102" s="268"/>
      <c r="H102" s="268"/>
      <c r="I102" s="269"/>
      <c r="J102" s="267" t="s">
        <v>108</v>
      </c>
      <c r="K102" s="268"/>
      <c r="L102" s="268"/>
      <c r="M102" s="269"/>
      <c r="N102" s="149"/>
    </row>
    <row r="103" spans="1:14" s="144" customFormat="1" ht="17.25" customHeight="1">
      <c r="A103" s="258" t="s">
        <v>284</v>
      </c>
      <c r="B103" s="266"/>
      <c r="C103" s="267" t="s">
        <v>285</v>
      </c>
      <c r="D103" s="268"/>
      <c r="E103" s="268"/>
      <c r="F103" s="268"/>
      <c r="G103" s="268"/>
      <c r="H103" s="268"/>
      <c r="I103" s="269"/>
      <c r="J103" s="267" t="s">
        <v>153</v>
      </c>
      <c r="K103" s="268"/>
      <c r="L103" s="268"/>
      <c r="M103" s="269"/>
      <c r="N103" s="150" t="s">
        <v>104</v>
      </c>
    </row>
    <row r="104" spans="1:14" s="144" customFormat="1" ht="17.25" customHeight="1">
      <c r="A104" s="258" t="s">
        <v>286</v>
      </c>
      <c r="B104" s="266"/>
      <c r="C104" s="267" t="s">
        <v>287</v>
      </c>
      <c r="D104" s="268"/>
      <c r="E104" s="268"/>
      <c r="F104" s="268"/>
      <c r="G104" s="268"/>
      <c r="H104" s="268"/>
      <c r="I104" s="269"/>
      <c r="J104" s="267" t="s">
        <v>91</v>
      </c>
      <c r="K104" s="268"/>
      <c r="L104" s="268"/>
      <c r="M104" s="269"/>
      <c r="N104" s="150" t="s">
        <v>104</v>
      </c>
    </row>
    <row r="105" spans="1:14" s="144" customFormat="1" ht="17.25" customHeight="1">
      <c r="A105" s="258" t="s">
        <v>288</v>
      </c>
      <c r="B105" s="266"/>
      <c r="C105" s="267" t="s">
        <v>289</v>
      </c>
      <c r="D105" s="268"/>
      <c r="E105" s="268"/>
      <c r="F105" s="268"/>
      <c r="G105" s="268"/>
      <c r="H105" s="268"/>
      <c r="I105" s="269"/>
      <c r="J105" s="267" t="s">
        <v>97</v>
      </c>
      <c r="K105" s="268"/>
      <c r="L105" s="268"/>
      <c r="M105" s="269"/>
      <c r="N105" s="150" t="s">
        <v>104</v>
      </c>
    </row>
    <row r="106" spans="1:14" s="144" customFormat="1" ht="17.25" customHeight="1">
      <c r="A106" s="258" t="s">
        <v>98</v>
      </c>
      <c r="B106" s="266"/>
      <c r="C106" s="267" t="s">
        <v>290</v>
      </c>
      <c r="D106" s="268"/>
      <c r="E106" s="268"/>
      <c r="F106" s="268"/>
      <c r="G106" s="268"/>
      <c r="H106" s="268"/>
      <c r="I106" s="269"/>
      <c r="J106" s="267" t="s">
        <v>131</v>
      </c>
      <c r="K106" s="268"/>
      <c r="L106" s="268"/>
      <c r="M106" s="269"/>
      <c r="N106" s="149"/>
    </row>
    <row r="107" spans="1:14" s="144" customFormat="1" ht="17.25" customHeight="1">
      <c r="A107" s="258" t="s">
        <v>291</v>
      </c>
      <c r="B107" s="266"/>
      <c r="C107" s="267" t="s">
        <v>292</v>
      </c>
      <c r="D107" s="268"/>
      <c r="E107" s="268"/>
      <c r="F107" s="268"/>
      <c r="G107" s="268"/>
      <c r="H107" s="268"/>
      <c r="I107" s="269"/>
      <c r="J107" s="267" t="s">
        <v>94</v>
      </c>
      <c r="K107" s="268"/>
      <c r="L107" s="268"/>
      <c r="M107" s="269"/>
      <c r="N107" s="150" t="s">
        <v>104</v>
      </c>
    </row>
    <row r="108" spans="1:14" s="144" customFormat="1" ht="17.25" customHeight="1">
      <c r="A108" s="258" t="s">
        <v>293</v>
      </c>
      <c r="B108" s="266"/>
      <c r="C108" s="267" t="s">
        <v>294</v>
      </c>
      <c r="D108" s="268"/>
      <c r="E108" s="268"/>
      <c r="F108" s="268"/>
      <c r="G108" s="268"/>
      <c r="H108" s="268"/>
      <c r="I108" s="269"/>
      <c r="J108" s="267" t="s">
        <v>94</v>
      </c>
      <c r="K108" s="268"/>
      <c r="L108" s="268"/>
      <c r="M108" s="269"/>
      <c r="N108" s="150" t="s">
        <v>104</v>
      </c>
    </row>
    <row r="109" spans="1:14" s="144" customFormat="1" ht="17.25" customHeight="1">
      <c r="A109" s="258" t="s">
        <v>295</v>
      </c>
      <c r="B109" s="266"/>
      <c r="C109" s="267" t="s">
        <v>296</v>
      </c>
      <c r="D109" s="268"/>
      <c r="E109" s="268"/>
      <c r="F109" s="268"/>
      <c r="G109" s="268"/>
      <c r="H109" s="268"/>
      <c r="I109" s="269"/>
      <c r="J109" s="267" t="s">
        <v>160</v>
      </c>
      <c r="K109" s="268"/>
      <c r="L109" s="268"/>
      <c r="M109" s="269"/>
      <c r="N109" s="150" t="s">
        <v>104</v>
      </c>
    </row>
    <row r="110" spans="1:14" s="144" customFormat="1" ht="27.75" customHeight="1">
      <c r="A110" s="258" t="s">
        <v>297</v>
      </c>
      <c r="B110" s="266"/>
      <c r="C110" s="267" t="s">
        <v>298</v>
      </c>
      <c r="D110" s="268"/>
      <c r="E110" s="268"/>
      <c r="F110" s="268"/>
      <c r="G110" s="268"/>
      <c r="H110" s="268"/>
      <c r="I110" s="269"/>
      <c r="J110" s="267" t="s">
        <v>153</v>
      </c>
      <c r="K110" s="268"/>
      <c r="L110" s="268"/>
      <c r="M110" s="269"/>
      <c r="N110" s="150" t="s">
        <v>104</v>
      </c>
    </row>
    <row r="111" spans="1:14" s="144" customFormat="1" ht="17.25" customHeight="1">
      <c r="A111" s="258" t="s">
        <v>299</v>
      </c>
      <c r="B111" s="266"/>
      <c r="C111" s="267" t="s">
        <v>300</v>
      </c>
      <c r="D111" s="268"/>
      <c r="E111" s="268"/>
      <c r="F111" s="268"/>
      <c r="G111" s="268"/>
      <c r="H111" s="268"/>
      <c r="I111" s="269"/>
      <c r="J111" s="267" t="s">
        <v>91</v>
      </c>
      <c r="K111" s="268"/>
      <c r="L111" s="268"/>
      <c r="M111" s="269"/>
      <c r="N111" s="150" t="s">
        <v>104</v>
      </c>
    </row>
    <row r="112" spans="1:14" s="144" customFormat="1" ht="17.25" customHeight="1">
      <c r="A112" s="258" t="s">
        <v>301</v>
      </c>
      <c r="B112" s="266"/>
      <c r="C112" s="267" t="s">
        <v>302</v>
      </c>
      <c r="D112" s="268"/>
      <c r="E112" s="268"/>
      <c r="F112" s="268"/>
      <c r="G112" s="268"/>
      <c r="H112" s="268"/>
      <c r="I112" s="269"/>
      <c r="J112" s="267" t="s">
        <v>131</v>
      </c>
      <c r="K112" s="268"/>
      <c r="L112" s="268"/>
      <c r="M112" s="269"/>
      <c r="N112" s="150" t="s">
        <v>104</v>
      </c>
    </row>
    <row r="113" spans="1:14" s="144" customFormat="1" ht="42" customHeight="1">
      <c r="A113" s="281" t="s">
        <v>572</v>
      </c>
      <c r="B113" s="266"/>
      <c r="C113" s="282" t="s">
        <v>573</v>
      </c>
      <c r="D113" s="279"/>
      <c r="E113" s="279"/>
      <c r="F113" s="279"/>
      <c r="G113" s="279"/>
      <c r="H113" s="279"/>
      <c r="I113" s="280"/>
      <c r="J113" s="267" t="s">
        <v>100</v>
      </c>
      <c r="K113" s="268"/>
      <c r="L113" s="268"/>
      <c r="M113" s="269"/>
      <c r="N113" s="150" t="s">
        <v>104</v>
      </c>
    </row>
    <row r="114" spans="1:14" s="144" customFormat="1" ht="42" customHeight="1">
      <c r="A114" s="258" t="s">
        <v>303</v>
      </c>
      <c r="B114" s="266"/>
      <c r="C114" s="278" t="s">
        <v>304</v>
      </c>
      <c r="D114" s="279"/>
      <c r="E114" s="279"/>
      <c r="F114" s="279"/>
      <c r="G114" s="279"/>
      <c r="H114" s="279"/>
      <c r="I114" s="280"/>
      <c r="J114" s="267" t="s">
        <v>100</v>
      </c>
      <c r="K114" s="268"/>
      <c r="L114" s="268"/>
      <c r="M114" s="269"/>
      <c r="N114" s="150" t="s">
        <v>104</v>
      </c>
    </row>
    <row r="115" spans="1:14" s="144" customFormat="1" ht="40.5" customHeight="1">
      <c r="A115" s="258" t="s">
        <v>305</v>
      </c>
      <c r="B115" s="266"/>
      <c r="C115" s="278" t="s">
        <v>306</v>
      </c>
      <c r="D115" s="279"/>
      <c r="E115" s="279"/>
      <c r="F115" s="279"/>
      <c r="G115" s="279"/>
      <c r="H115" s="279"/>
      <c r="I115" s="280"/>
      <c r="J115" s="267" t="s">
        <v>131</v>
      </c>
      <c r="K115" s="268"/>
      <c r="L115" s="268"/>
      <c r="M115" s="269"/>
      <c r="N115" s="150" t="s">
        <v>104</v>
      </c>
    </row>
    <row r="116" spans="1:14" s="144" customFormat="1" ht="17.25" customHeight="1">
      <c r="A116" s="258" t="s">
        <v>307</v>
      </c>
      <c r="B116" s="266"/>
      <c r="C116" s="267" t="s">
        <v>308</v>
      </c>
      <c r="D116" s="268"/>
      <c r="E116" s="268"/>
      <c r="F116" s="268"/>
      <c r="G116" s="268"/>
      <c r="H116" s="268"/>
      <c r="I116" s="269"/>
      <c r="J116" s="267" t="s">
        <v>108</v>
      </c>
      <c r="K116" s="268"/>
      <c r="L116" s="268"/>
      <c r="M116" s="269"/>
      <c r="N116" s="150" t="s">
        <v>104</v>
      </c>
    </row>
    <row r="117" spans="1:14" s="144" customFormat="1" ht="17.25" customHeight="1">
      <c r="A117" s="258" t="s">
        <v>309</v>
      </c>
      <c r="B117" s="266"/>
      <c r="C117" s="267" t="s">
        <v>310</v>
      </c>
      <c r="D117" s="268"/>
      <c r="E117" s="268"/>
      <c r="F117" s="268"/>
      <c r="G117" s="268"/>
      <c r="H117" s="268"/>
      <c r="I117" s="269"/>
      <c r="J117" s="267" t="s">
        <v>97</v>
      </c>
      <c r="K117" s="268"/>
      <c r="L117" s="268"/>
      <c r="M117" s="269"/>
      <c r="N117" s="150" t="s">
        <v>104</v>
      </c>
    </row>
    <row r="118" spans="1:14" s="144" customFormat="1" ht="17.25" customHeight="1">
      <c r="A118" s="258" t="s">
        <v>311</v>
      </c>
      <c r="B118" s="266"/>
      <c r="C118" s="267" t="s">
        <v>312</v>
      </c>
      <c r="D118" s="268"/>
      <c r="E118" s="268"/>
      <c r="F118" s="268"/>
      <c r="G118" s="268"/>
      <c r="H118" s="268"/>
      <c r="I118" s="269"/>
      <c r="J118" s="267" t="s">
        <v>121</v>
      </c>
      <c r="K118" s="268"/>
      <c r="L118" s="268"/>
      <c r="M118" s="269"/>
      <c r="N118" s="150" t="s">
        <v>104</v>
      </c>
    </row>
    <row r="119" spans="1:14" s="144" customFormat="1" ht="28.5" customHeight="1">
      <c r="A119" s="258" t="s">
        <v>313</v>
      </c>
      <c r="B119" s="266"/>
      <c r="C119" s="267" t="s">
        <v>314</v>
      </c>
      <c r="D119" s="268"/>
      <c r="E119" s="268"/>
      <c r="F119" s="268"/>
      <c r="G119" s="268"/>
      <c r="H119" s="268"/>
      <c r="I119" s="269"/>
      <c r="J119" s="267" t="s">
        <v>121</v>
      </c>
      <c r="K119" s="268"/>
      <c r="L119" s="268"/>
      <c r="M119" s="269"/>
      <c r="N119" s="150" t="s">
        <v>104</v>
      </c>
    </row>
    <row r="120" spans="1:14" s="144" customFormat="1" ht="17.25" customHeight="1">
      <c r="A120" s="258" t="s">
        <v>315</v>
      </c>
      <c r="B120" s="266"/>
      <c r="C120" s="267" t="s">
        <v>316</v>
      </c>
      <c r="D120" s="268"/>
      <c r="E120" s="268"/>
      <c r="F120" s="268"/>
      <c r="G120" s="268"/>
      <c r="H120" s="268"/>
      <c r="I120" s="269"/>
      <c r="J120" s="267" t="s">
        <v>97</v>
      </c>
      <c r="K120" s="268"/>
      <c r="L120" s="268"/>
      <c r="M120" s="269"/>
      <c r="N120" s="150" t="s">
        <v>104</v>
      </c>
    </row>
    <row r="121" spans="1:14" s="144" customFormat="1" ht="17.25" customHeight="1">
      <c r="A121" s="258" t="s">
        <v>317</v>
      </c>
      <c r="B121" s="266"/>
      <c r="C121" s="267" t="s">
        <v>318</v>
      </c>
      <c r="D121" s="268"/>
      <c r="E121" s="268"/>
      <c r="F121" s="268"/>
      <c r="G121" s="268"/>
      <c r="H121" s="268"/>
      <c r="I121" s="269"/>
      <c r="J121" s="267" t="s">
        <v>153</v>
      </c>
      <c r="K121" s="268"/>
      <c r="L121" s="268"/>
      <c r="M121" s="269"/>
      <c r="N121" s="150" t="s">
        <v>104</v>
      </c>
    </row>
    <row r="122" spans="1:14" s="144" customFormat="1" ht="17.25" customHeight="1">
      <c r="A122" s="258" t="s">
        <v>319</v>
      </c>
      <c r="B122" s="266"/>
      <c r="C122" s="267" t="s">
        <v>320</v>
      </c>
      <c r="D122" s="268"/>
      <c r="E122" s="268"/>
      <c r="F122" s="268"/>
      <c r="G122" s="268"/>
      <c r="H122" s="268"/>
      <c r="I122" s="269"/>
      <c r="J122" s="267" t="s">
        <v>153</v>
      </c>
      <c r="K122" s="268"/>
      <c r="L122" s="268"/>
      <c r="M122" s="269"/>
      <c r="N122" s="149"/>
    </row>
    <row r="123" spans="1:14" s="144" customFormat="1" ht="17.25" customHeight="1">
      <c r="A123" s="258" t="s">
        <v>321</v>
      </c>
      <c r="B123" s="266"/>
      <c r="C123" s="267" t="s">
        <v>322</v>
      </c>
      <c r="D123" s="268"/>
      <c r="E123" s="268"/>
      <c r="F123" s="268"/>
      <c r="G123" s="268"/>
      <c r="H123" s="268"/>
      <c r="I123" s="269"/>
      <c r="J123" s="267" t="s">
        <v>91</v>
      </c>
      <c r="K123" s="268"/>
      <c r="L123" s="268"/>
      <c r="M123" s="269"/>
      <c r="N123" s="149"/>
    </row>
    <row r="124" spans="1:14" s="144" customFormat="1" ht="17.25" customHeight="1">
      <c r="A124" s="258" t="s">
        <v>323</v>
      </c>
      <c r="B124" s="266"/>
      <c r="C124" s="267" t="s">
        <v>324</v>
      </c>
      <c r="D124" s="268"/>
      <c r="E124" s="268"/>
      <c r="F124" s="268"/>
      <c r="G124" s="268"/>
      <c r="H124" s="268"/>
      <c r="I124" s="269"/>
      <c r="J124" s="267" t="s">
        <v>153</v>
      </c>
      <c r="K124" s="268"/>
      <c r="L124" s="268"/>
      <c r="M124" s="269"/>
      <c r="N124" s="149"/>
    </row>
    <row r="125" spans="1:14" s="144" customFormat="1" ht="17.25" customHeight="1">
      <c r="A125" s="258" t="s">
        <v>325</v>
      </c>
      <c r="B125" s="266"/>
      <c r="C125" s="267" t="s">
        <v>326</v>
      </c>
      <c r="D125" s="268"/>
      <c r="E125" s="268"/>
      <c r="F125" s="268"/>
      <c r="G125" s="268"/>
      <c r="H125" s="268"/>
      <c r="I125" s="269"/>
      <c r="J125" s="267" t="s">
        <v>94</v>
      </c>
      <c r="K125" s="268"/>
      <c r="L125" s="268"/>
      <c r="M125" s="269"/>
      <c r="N125" s="149"/>
    </row>
    <row r="126" spans="1:14" s="144" customFormat="1" ht="17.25" customHeight="1">
      <c r="A126" s="258" t="s">
        <v>327</v>
      </c>
      <c r="B126" s="266"/>
      <c r="C126" s="267" t="s">
        <v>328</v>
      </c>
      <c r="D126" s="268"/>
      <c r="E126" s="268"/>
      <c r="F126" s="268"/>
      <c r="G126" s="268"/>
      <c r="H126" s="268"/>
      <c r="I126" s="269"/>
      <c r="J126" s="267" t="s">
        <v>97</v>
      </c>
      <c r="K126" s="268"/>
      <c r="L126" s="268"/>
      <c r="M126" s="269"/>
      <c r="N126" s="150" t="s">
        <v>104</v>
      </c>
    </row>
    <row r="127" spans="1:14" s="144" customFormat="1" ht="17.25" customHeight="1">
      <c r="A127" s="258" t="s">
        <v>329</v>
      </c>
      <c r="B127" s="266"/>
      <c r="C127" s="267" t="s">
        <v>330</v>
      </c>
      <c r="D127" s="268"/>
      <c r="E127" s="268"/>
      <c r="F127" s="268"/>
      <c r="G127" s="268"/>
      <c r="H127" s="268"/>
      <c r="I127" s="269"/>
      <c r="J127" s="267" t="s">
        <v>153</v>
      </c>
      <c r="K127" s="268"/>
      <c r="L127" s="268"/>
      <c r="M127" s="269"/>
      <c r="N127" s="150" t="s">
        <v>104</v>
      </c>
    </row>
    <row r="128" spans="1:14" s="144" customFormat="1" ht="17.25" customHeight="1">
      <c r="A128" s="258" t="s">
        <v>331</v>
      </c>
      <c r="B128" s="266"/>
      <c r="C128" s="267" t="s">
        <v>332</v>
      </c>
      <c r="D128" s="268"/>
      <c r="E128" s="268"/>
      <c r="F128" s="268"/>
      <c r="G128" s="268"/>
      <c r="H128" s="268"/>
      <c r="I128" s="269"/>
      <c r="J128" s="267" t="s">
        <v>91</v>
      </c>
      <c r="K128" s="268"/>
      <c r="L128" s="268"/>
      <c r="M128" s="269"/>
      <c r="N128" s="150" t="s">
        <v>104</v>
      </c>
    </row>
    <row r="129" spans="1:14" s="144" customFormat="1" ht="27.75" customHeight="1">
      <c r="A129" s="258" t="s">
        <v>98</v>
      </c>
      <c r="B129" s="266"/>
      <c r="C129" s="267" t="s">
        <v>333</v>
      </c>
      <c r="D129" s="268"/>
      <c r="E129" s="268"/>
      <c r="F129" s="268"/>
      <c r="G129" s="268"/>
      <c r="H129" s="268"/>
      <c r="I129" s="269"/>
      <c r="J129" s="267" t="s">
        <v>91</v>
      </c>
      <c r="K129" s="268"/>
      <c r="L129" s="268"/>
      <c r="M129" s="269"/>
      <c r="N129" s="148"/>
    </row>
    <row r="130" spans="1:14" s="144" customFormat="1" ht="17.25" customHeight="1">
      <c r="A130" s="258" t="s">
        <v>98</v>
      </c>
      <c r="B130" s="266"/>
      <c r="C130" s="267" t="s">
        <v>334</v>
      </c>
      <c r="D130" s="268"/>
      <c r="E130" s="268"/>
      <c r="F130" s="268"/>
      <c r="G130" s="268"/>
      <c r="H130" s="268"/>
      <c r="I130" s="269"/>
      <c r="J130" s="267" t="s">
        <v>108</v>
      </c>
      <c r="K130" s="268"/>
      <c r="L130" s="268"/>
      <c r="M130" s="269"/>
      <c r="N130" s="149"/>
    </row>
    <row r="131" spans="1:14" s="144" customFormat="1" ht="17.25" customHeight="1">
      <c r="A131" s="258" t="s">
        <v>335</v>
      </c>
      <c r="B131" s="266"/>
      <c r="C131" s="267" t="s">
        <v>336</v>
      </c>
      <c r="D131" s="268"/>
      <c r="E131" s="268"/>
      <c r="F131" s="268"/>
      <c r="G131" s="268"/>
      <c r="H131" s="268"/>
      <c r="I131" s="269"/>
      <c r="J131" s="267" t="s">
        <v>153</v>
      </c>
      <c r="K131" s="268"/>
      <c r="L131" s="268"/>
      <c r="M131" s="269"/>
      <c r="N131" s="149"/>
    </row>
    <row r="132" spans="1:14" s="144" customFormat="1" ht="17.25" customHeight="1">
      <c r="A132" s="258" t="s">
        <v>337</v>
      </c>
      <c r="B132" s="266"/>
      <c r="C132" s="267" t="s">
        <v>338</v>
      </c>
      <c r="D132" s="268"/>
      <c r="E132" s="268"/>
      <c r="F132" s="268"/>
      <c r="G132" s="268"/>
      <c r="H132" s="268"/>
      <c r="I132" s="269"/>
      <c r="J132" s="267" t="s">
        <v>153</v>
      </c>
      <c r="K132" s="268"/>
      <c r="L132" s="268"/>
      <c r="M132" s="269"/>
      <c r="N132" s="150" t="s">
        <v>104</v>
      </c>
    </row>
    <row r="133" spans="1:14" s="144" customFormat="1" ht="17.25" customHeight="1">
      <c r="A133" s="258" t="s">
        <v>98</v>
      </c>
      <c r="B133" s="266"/>
      <c r="C133" s="267" t="s">
        <v>339</v>
      </c>
      <c r="D133" s="268"/>
      <c r="E133" s="268"/>
      <c r="F133" s="268"/>
      <c r="G133" s="268"/>
      <c r="H133" s="268"/>
      <c r="I133" s="269"/>
      <c r="J133" s="267" t="s">
        <v>156</v>
      </c>
      <c r="K133" s="268"/>
      <c r="L133" s="268"/>
      <c r="M133" s="269"/>
      <c r="N133" s="149"/>
    </row>
    <row r="134" spans="1:14" s="144" customFormat="1" ht="17.25" customHeight="1">
      <c r="A134" s="258" t="s">
        <v>98</v>
      </c>
      <c r="B134" s="266"/>
      <c r="C134" s="267" t="s">
        <v>340</v>
      </c>
      <c r="D134" s="268"/>
      <c r="E134" s="268"/>
      <c r="F134" s="268"/>
      <c r="G134" s="268"/>
      <c r="H134" s="268"/>
      <c r="I134" s="269"/>
      <c r="J134" s="267" t="s">
        <v>153</v>
      </c>
      <c r="K134" s="268"/>
      <c r="L134" s="268"/>
      <c r="M134" s="269"/>
      <c r="N134" s="149"/>
    </row>
    <row r="135" spans="1:14" s="144" customFormat="1" ht="34.5" customHeight="1">
      <c r="A135" s="258" t="s">
        <v>98</v>
      </c>
      <c r="B135" s="266"/>
      <c r="C135" s="278" t="s">
        <v>341</v>
      </c>
      <c r="D135" s="279"/>
      <c r="E135" s="279"/>
      <c r="F135" s="279"/>
      <c r="G135" s="279"/>
      <c r="H135" s="279"/>
      <c r="I135" s="280"/>
      <c r="J135" s="267" t="s">
        <v>94</v>
      </c>
      <c r="K135" s="268"/>
      <c r="L135" s="268"/>
      <c r="M135" s="269"/>
      <c r="N135" s="148"/>
    </row>
    <row r="136" spans="1:14" s="144" customFormat="1" ht="27.75" customHeight="1">
      <c r="A136" s="258" t="s">
        <v>98</v>
      </c>
      <c r="B136" s="266"/>
      <c r="C136" s="267" t="s">
        <v>342</v>
      </c>
      <c r="D136" s="268"/>
      <c r="E136" s="268"/>
      <c r="F136" s="268"/>
      <c r="G136" s="268"/>
      <c r="H136" s="268"/>
      <c r="I136" s="269"/>
      <c r="J136" s="267" t="s">
        <v>103</v>
      </c>
      <c r="K136" s="268"/>
      <c r="L136" s="268"/>
      <c r="M136" s="269"/>
      <c r="N136" s="148"/>
    </row>
    <row r="137" spans="1:14" s="144" customFormat="1" ht="17.25" customHeight="1">
      <c r="A137" s="258" t="s">
        <v>343</v>
      </c>
      <c r="B137" s="266"/>
      <c r="C137" s="267" t="s">
        <v>344</v>
      </c>
      <c r="D137" s="268"/>
      <c r="E137" s="268"/>
      <c r="F137" s="268"/>
      <c r="G137" s="268"/>
      <c r="H137" s="268"/>
      <c r="I137" s="269"/>
      <c r="J137" s="267" t="s">
        <v>103</v>
      </c>
      <c r="K137" s="268"/>
      <c r="L137" s="268"/>
      <c r="M137" s="269"/>
      <c r="N137" s="150" t="s">
        <v>104</v>
      </c>
    </row>
    <row r="138" spans="1:14" s="144" customFormat="1" ht="17.25" customHeight="1">
      <c r="A138" s="281" t="s">
        <v>574</v>
      </c>
      <c r="B138" s="266"/>
      <c r="C138" s="282" t="s">
        <v>575</v>
      </c>
      <c r="D138" s="268"/>
      <c r="E138" s="268"/>
      <c r="F138" s="268"/>
      <c r="G138" s="268"/>
      <c r="H138" s="268"/>
      <c r="I138" s="269"/>
      <c r="J138" s="267" t="s">
        <v>131</v>
      </c>
      <c r="K138" s="268"/>
      <c r="L138" s="268"/>
      <c r="M138" s="269"/>
      <c r="N138" s="150" t="s">
        <v>104</v>
      </c>
    </row>
    <row r="139" spans="1:14" s="144" customFormat="1" ht="17.25" customHeight="1">
      <c r="A139" s="258" t="s">
        <v>345</v>
      </c>
      <c r="B139" s="266"/>
      <c r="C139" s="267" t="s">
        <v>346</v>
      </c>
      <c r="D139" s="268"/>
      <c r="E139" s="268"/>
      <c r="F139" s="268"/>
      <c r="G139" s="268"/>
      <c r="H139" s="268"/>
      <c r="I139" s="269"/>
      <c r="J139" s="267" t="s">
        <v>131</v>
      </c>
      <c r="K139" s="268"/>
      <c r="L139" s="268"/>
      <c r="M139" s="269"/>
      <c r="N139" s="150" t="s">
        <v>104</v>
      </c>
    </row>
    <row r="140" spans="1:14" s="144" customFormat="1" ht="17.25" customHeight="1">
      <c r="A140" s="258" t="s">
        <v>347</v>
      </c>
      <c r="B140" s="266"/>
      <c r="C140" s="267" t="s">
        <v>348</v>
      </c>
      <c r="D140" s="268"/>
      <c r="E140" s="268"/>
      <c r="F140" s="268"/>
      <c r="G140" s="268"/>
      <c r="H140" s="268"/>
      <c r="I140" s="269"/>
      <c r="J140" s="267" t="s">
        <v>103</v>
      </c>
      <c r="K140" s="268"/>
      <c r="L140" s="268"/>
      <c r="M140" s="269"/>
      <c r="N140" s="150" t="s">
        <v>104</v>
      </c>
    </row>
    <row r="141" spans="1:14" s="144" customFormat="1" ht="17.25" customHeight="1">
      <c r="A141" s="258" t="s">
        <v>349</v>
      </c>
      <c r="B141" s="266"/>
      <c r="C141" s="267" t="s">
        <v>350</v>
      </c>
      <c r="D141" s="268"/>
      <c r="E141" s="268"/>
      <c r="F141" s="268"/>
      <c r="G141" s="268"/>
      <c r="H141" s="268"/>
      <c r="I141" s="269"/>
      <c r="J141" s="267" t="s">
        <v>108</v>
      </c>
      <c r="K141" s="268"/>
      <c r="L141" s="268"/>
      <c r="M141" s="269"/>
      <c r="N141" s="150" t="s">
        <v>104</v>
      </c>
    </row>
    <row r="142" spans="1:14" s="144" customFormat="1" ht="17.25" customHeight="1">
      <c r="A142" s="258" t="s">
        <v>351</v>
      </c>
      <c r="B142" s="266"/>
      <c r="C142" s="267" t="s">
        <v>352</v>
      </c>
      <c r="D142" s="268"/>
      <c r="E142" s="268"/>
      <c r="F142" s="268"/>
      <c r="G142" s="268"/>
      <c r="H142" s="268"/>
      <c r="I142" s="269"/>
      <c r="J142" s="267" t="s">
        <v>108</v>
      </c>
      <c r="K142" s="268"/>
      <c r="L142" s="268"/>
      <c r="M142" s="269"/>
      <c r="N142" s="150" t="s">
        <v>104</v>
      </c>
    </row>
    <row r="143" spans="1:14" s="144" customFormat="1" ht="17.25" customHeight="1">
      <c r="A143" s="258" t="s">
        <v>98</v>
      </c>
      <c r="B143" s="266"/>
      <c r="C143" s="267" t="s">
        <v>353</v>
      </c>
      <c r="D143" s="268"/>
      <c r="E143" s="268"/>
      <c r="F143" s="268"/>
      <c r="G143" s="268"/>
      <c r="H143" s="268"/>
      <c r="I143" s="269"/>
      <c r="J143" s="267" t="s">
        <v>160</v>
      </c>
      <c r="K143" s="268"/>
      <c r="L143" s="268"/>
      <c r="M143" s="269"/>
      <c r="N143" s="149"/>
    </row>
    <row r="144" spans="1:14" s="144" customFormat="1" ht="17.25" customHeight="1">
      <c r="A144" s="258" t="s">
        <v>354</v>
      </c>
      <c r="B144" s="266"/>
      <c r="C144" s="267" t="s">
        <v>355</v>
      </c>
      <c r="D144" s="268"/>
      <c r="E144" s="268"/>
      <c r="F144" s="268"/>
      <c r="G144" s="268"/>
      <c r="H144" s="268"/>
      <c r="I144" s="269"/>
      <c r="J144" s="267" t="s">
        <v>103</v>
      </c>
      <c r="K144" s="268"/>
      <c r="L144" s="268"/>
      <c r="M144" s="269"/>
      <c r="N144" s="149"/>
    </row>
    <row r="145" spans="1:14" s="144" customFormat="1" ht="17.25" customHeight="1">
      <c r="A145" s="258" t="s">
        <v>356</v>
      </c>
      <c r="B145" s="266"/>
      <c r="C145" s="267" t="s">
        <v>357</v>
      </c>
      <c r="D145" s="268"/>
      <c r="E145" s="268"/>
      <c r="F145" s="268"/>
      <c r="G145" s="268"/>
      <c r="H145" s="268"/>
      <c r="I145" s="269"/>
      <c r="J145" s="267" t="s">
        <v>91</v>
      </c>
      <c r="K145" s="268"/>
      <c r="L145" s="268"/>
      <c r="M145" s="269"/>
      <c r="N145" s="149"/>
    </row>
    <row r="146" spans="1:14" s="144" customFormat="1" ht="17.25" customHeight="1">
      <c r="A146" s="258" t="s">
        <v>358</v>
      </c>
      <c r="B146" s="266"/>
      <c r="C146" s="267" t="s">
        <v>359</v>
      </c>
      <c r="D146" s="268"/>
      <c r="E146" s="268"/>
      <c r="F146" s="268"/>
      <c r="G146" s="268"/>
      <c r="H146" s="268"/>
      <c r="I146" s="269"/>
      <c r="J146" s="267" t="s">
        <v>97</v>
      </c>
      <c r="K146" s="268"/>
      <c r="L146" s="268"/>
      <c r="M146" s="269"/>
      <c r="N146" s="149"/>
    </row>
    <row r="147" spans="1:14" s="144" customFormat="1" ht="17.25" customHeight="1">
      <c r="A147" s="258" t="s">
        <v>360</v>
      </c>
      <c r="B147" s="266"/>
      <c r="C147" s="267" t="s">
        <v>361</v>
      </c>
      <c r="D147" s="268"/>
      <c r="E147" s="268"/>
      <c r="F147" s="268"/>
      <c r="G147" s="268"/>
      <c r="H147" s="268"/>
      <c r="I147" s="269"/>
      <c r="J147" s="267" t="s">
        <v>91</v>
      </c>
      <c r="K147" s="268"/>
      <c r="L147" s="268"/>
      <c r="M147" s="269"/>
      <c r="N147" s="149"/>
    </row>
    <row r="148" spans="1:14" s="144" customFormat="1" ht="17.25" customHeight="1">
      <c r="A148" s="258" t="s">
        <v>362</v>
      </c>
      <c r="B148" s="266"/>
      <c r="C148" s="267" t="s">
        <v>363</v>
      </c>
      <c r="D148" s="268"/>
      <c r="E148" s="268"/>
      <c r="F148" s="268"/>
      <c r="G148" s="268"/>
      <c r="H148" s="268"/>
      <c r="I148" s="269"/>
      <c r="J148" s="267" t="s">
        <v>108</v>
      </c>
      <c r="K148" s="268"/>
      <c r="L148" s="268"/>
      <c r="M148" s="269"/>
      <c r="N148" s="149"/>
    </row>
    <row r="149" spans="1:14" s="144" customFormat="1" ht="17.25" customHeight="1">
      <c r="A149" s="258" t="s">
        <v>98</v>
      </c>
      <c r="B149" s="266"/>
      <c r="C149" s="267" t="s">
        <v>364</v>
      </c>
      <c r="D149" s="268"/>
      <c r="E149" s="268"/>
      <c r="F149" s="268"/>
      <c r="G149" s="268"/>
      <c r="H149" s="268"/>
      <c r="I149" s="269"/>
      <c r="J149" s="267" t="s">
        <v>91</v>
      </c>
      <c r="K149" s="268"/>
      <c r="L149" s="268"/>
      <c r="M149" s="269"/>
      <c r="N149" s="149"/>
    </row>
    <row r="150" spans="1:14" s="144" customFormat="1" ht="34.5" customHeight="1">
      <c r="A150" s="258" t="s">
        <v>365</v>
      </c>
      <c r="B150" s="266"/>
      <c r="C150" s="278" t="s">
        <v>366</v>
      </c>
      <c r="D150" s="279"/>
      <c r="E150" s="279"/>
      <c r="F150" s="279"/>
      <c r="G150" s="279"/>
      <c r="H150" s="279"/>
      <c r="I150" s="280"/>
      <c r="J150" s="267" t="s">
        <v>121</v>
      </c>
      <c r="K150" s="268"/>
      <c r="L150" s="268"/>
      <c r="M150" s="269"/>
      <c r="N150" s="148"/>
    </row>
    <row r="151" spans="1:14" s="144" customFormat="1" ht="34.5" customHeight="1">
      <c r="A151" s="258" t="s">
        <v>367</v>
      </c>
      <c r="B151" s="266"/>
      <c r="C151" s="278" t="s">
        <v>368</v>
      </c>
      <c r="D151" s="279"/>
      <c r="E151" s="279"/>
      <c r="F151" s="279"/>
      <c r="G151" s="279"/>
      <c r="H151" s="279"/>
      <c r="I151" s="280"/>
      <c r="J151" s="267" t="s">
        <v>97</v>
      </c>
      <c r="K151" s="268"/>
      <c r="L151" s="268"/>
      <c r="M151" s="269"/>
      <c r="N151" s="148"/>
    </row>
    <row r="152" spans="1:14" s="144" customFormat="1" ht="17.25" customHeight="1">
      <c r="A152" s="258" t="s">
        <v>369</v>
      </c>
      <c r="B152" s="266"/>
      <c r="C152" s="267" t="s">
        <v>370</v>
      </c>
      <c r="D152" s="268"/>
      <c r="E152" s="268"/>
      <c r="F152" s="268"/>
      <c r="G152" s="268"/>
      <c r="H152" s="268"/>
      <c r="I152" s="269"/>
      <c r="J152" s="267" t="s">
        <v>131</v>
      </c>
      <c r="K152" s="268"/>
      <c r="L152" s="268"/>
      <c r="M152" s="269"/>
      <c r="N152" s="150" t="s">
        <v>104</v>
      </c>
    </row>
    <row r="153" spans="1:14" s="144" customFormat="1" ht="42" customHeight="1">
      <c r="A153" s="258" t="s">
        <v>98</v>
      </c>
      <c r="B153" s="266"/>
      <c r="C153" s="267" t="s">
        <v>371</v>
      </c>
      <c r="D153" s="268"/>
      <c r="E153" s="268"/>
      <c r="F153" s="268"/>
      <c r="G153" s="268"/>
      <c r="H153" s="268"/>
      <c r="I153" s="269"/>
      <c r="J153" s="267" t="s">
        <v>91</v>
      </c>
      <c r="K153" s="268"/>
      <c r="L153" s="268"/>
      <c r="M153" s="269"/>
      <c r="N153" s="148"/>
    </row>
    <row r="154" spans="1:14" s="144" customFormat="1" ht="17.25" customHeight="1">
      <c r="A154" s="258" t="s">
        <v>372</v>
      </c>
      <c r="B154" s="266"/>
      <c r="C154" s="267" t="s">
        <v>373</v>
      </c>
      <c r="D154" s="268"/>
      <c r="E154" s="268"/>
      <c r="F154" s="268"/>
      <c r="G154" s="268"/>
      <c r="H154" s="268"/>
      <c r="I154" s="269"/>
      <c r="J154" s="267" t="s">
        <v>153</v>
      </c>
      <c r="K154" s="268"/>
      <c r="L154" s="268"/>
      <c r="M154" s="269"/>
      <c r="N154" s="150" t="s">
        <v>104</v>
      </c>
    </row>
    <row r="155" spans="1:14" s="144" customFormat="1" ht="17.25" customHeight="1">
      <c r="A155" s="258" t="s">
        <v>98</v>
      </c>
      <c r="B155" s="266"/>
      <c r="C155" s="267" t="s">
        <v>374</v>
      </c>
      <c r="D155" s="268"/>
      <c r="E155" s="268"/>
      <c r="F155" s="268"/>
      <c r="G155" s="268"/>
      <c r="H155" s="268"/>
      <c r="I155" s="269"/>
      <c r="J155" s="267" t="s">
        <v>94</v>
      </c>
      <c r="K155" s="268"/>
      <c r="L155" s="268"/>
      <c r="M155" s="269"/>
      <c r="N155" s="149"/>
    </row>
    <row r="156" spans="1:14" s="144" customFormat="1" ht="17.25" customHeight="1">
      <c r="A156" s="258" t="s">
        <v>375</v>
      </c>
      <c r="B156" s="266"/>
      <c r="C156" s="267" t="s">
        <v>376</v>
      </c>
      <c r="D156" s="268"/>
      <c r="E156" s="268"/>
      <c r="F156" s="268"/>
      <c r="G156" s="268"/>
      <c r="H156" s="268"/>
      <c r="I156" s="269"/>
      <c r="J156" s="267" t="s">
        <v>103</v>
      </c>
      <c r="K156" s="268"/>
      <c r="L156" s="268"/>
      <c r="M156" s="269"/>
      <c r="N156" s="150" t="s">
        <v>104</v>
      </c>
    </row>
    <row r="157" spans="1:14" s="144" customFormat="1" ht="17.25" customHeight="1">
      <c r="A157" s="281" t="s">
        <v>576</v>
      </c>
      <c r="B157" s="266"/>
      <c r="C157" s="282" t="s">
        <v>577</v>
      </c>
      <c r="D157" s="268"/>
      <c r="E157" s="268"/>
      <c r="F157" s="268"/>
      <c r="G157" s="268"/>
      <c r="H157" s="268"/>
      <c r="I157" s="269"/>
      <c r="J157" s="267" t="s">
        <v>131</v>
      </c>
      <c r="K157" s="268"/>
      <c r="L157" s="268"/>
      <c r="M157" s="269"/>
      <c r="N157" s="150" t="s">
        <v>104</v>
      </c>
    </row>
    <row r="158" spans="1:14" s="144" customFormat="1" ht="17.25" customHeight="1">
      <c r="A158" s="258" t="s">
        <v>377</v>
      </c>
      <c r="B158" s="266"/>
      <c r="C158" s="267" t="s">
        <v>378</v>
      </c>
      <c r="D158" s="268"/>
      <c r="E158" s="268"/>
      <c r="F158" s="268"/>
      <c r="G158" s="268"/>
      <c r="H158" s="268"/>
      <c r="I158" s="269"/>
      <c r="J158" s="267" t="s">
        <v>131</v>
      </c>
      <c r="K158" s="268"/>
      <c r="L158" s="268"/>
      <c r="M158" s="269"/>
      <c r="N158" s="150" t="s">
        <v>104</v>
      </c>
    </row>
    <row r="159" spans="1:14" s="144" customFormat="1" ht="17.25" customHeight="1">
      <c r="A159" s="258" t="s">
        <v>379</v>
      </c>
      <c r="B159" s="266"/>
      <c r="C159" s="267" t="s">
        <v>380</v>
      </c>
      <c r="D159" s="268"/>
      <c r="E159" s="268"/>
      <c r="F159" s="268"/>
      <c r="G159" s="268"/>
      <c r="H159" s="268"/>
      <c r="I159" s="269"/>
      <c r="J159" s="267" t="s">
        <v>103</v>
      </c>
      <c r="K159" s="268"/>
      <c r="L159" s="268"/>
      <c r="M159" s="269"/>
      <c r="N159" s="150" t="s">
        <v>104</v>
      </c>
    </row>
    <row r="160" spans="1:14" s="144" customFormat="1" ht="17.25" customHeight="1">
      <c r="A160" s="258" t="s">
        <v>381</v>
      </c>
      <c r="B160" s="266"/>
      <c r="C160" s="267" t="s">
        <v>382</v>
      </c>
      <c r="D160" s="268"/>
      <c r="E160" s="268"/>
      <c r="F160" s="268"/>
      <c r="G160" s="268"/>
      <c r="H160" s="268"/>
      <c r="I160" s="269"/>
      <c r="J160" s="267" t="s">
        <v>108</v>
      </c>
      <c r="K160" s="268"/>
      <c r="L160" s="268"/>
      <c r="M160" s="269"/>
      <c r="N160" s="150" t="s">
        <v>104</v>
      </c>
    </row>
    <row r="161" spans="1:14" s="144" customFormat="1" ht="17.25" customHeight="1">
      <c r="A161" s="258" t="s">
        <v>383</v>
      </c>
      <c r="B161" s="266"/>
      <c r="C161" s="267" t="s">
        <v>384</v>
      </c>
      <c r="D161" s="268"/>
      <c r="E161" s="268"/>
      <c r="F161" s="268"/>
      <c r="G161" s="268"/>
      <c r="H161" s="268"/>
      <c r="I161" s="269"/>
      <c r="J161" s="267" t="s">
        <v>121</v>
      </c>
      <c r="K161" s="268"/>
      <c r="L161" s="268"/>
      <c r="M161" s="269"/>
      <c r="N161" s="150" t="s">
        <v>104</v>
      </c>
    </row>
    <row r="162" spans="1:14" s="144" customFormat="1" ht="17.25" customHeight="1">
      <c r="A162" s="258" t="s">
        <v>385</v>
      </c>
      <c r="B162" s="266"/>
      <c r="C162" s="267" t="s">
        <v>386</v>
      </c>
      <c r="D162" s="268"/>
      <c r="E162" s="268"/>
      <c r="F162" s="268"/>
      <c r="G162" s="268"/>
      <c r="H162" s="268"/>
      <c r="I162" s="269"/>
      <c r="J162" s="267" t="s">
        <v>97</v>
      </c>
      <c r="K162" s="268"/>
      <c r="L162" s="268"/>
      <c r="M162" s="269"/>
      <c r="N162" s="149"/>
    </row>
    <row r="163" spans="1:14" s="144" customFormat="1" ht="17.25" customHeight="1">
      <c r="A163" s="258" t="s">
        <v>387</v>
      </c>
      <c r="B163" s="266"/>
      <c r="C163" s="267" t="s">
        <v>388</v>
      </c>
      <c r="D163" s="268"/>
      <c r="E163" s="268"/>
      <c r="F163" s="268"/>
      <c r="G163" s="268"/>
      <c r="H163" s="268"/>
      <c r="I163" s="269"/>
      <c r="J163" s="267" t="s">
        <v>108</v>
      </c>
      <c r="K163" s="268"/>
      <c r="L163" s="268"/>
      <c r="M163" s="269"/>
      <c r="N163" s="149"/>
    </row>
    <row r="164" spans="1:14" s="144" customFormat="1" ht="17.25" customHeight="1">
      <c r="A164" s="258" t="s">
        <v>389</v>
      </c>
      <c r="B164" s="266"/>
      <c r="C164" s="267" t="s">
        <v>390</v>
      </c>
      <c r="D164" s="268"/>
      <c r="E164" s="268"/>
      <c r="F164" s="268"/>
      <c r="G164" s="268"/>
      <c r="H164" s="268"/>
      <c r="I164" s="269"/>
      <c r="J164" s="267" t="s">
        <v>108</v>
      </c>
      <c r="K164" s="268"/>
      <c r="L164" s="268"/>
      <c r="M164" s="269"/>
      <c r="N164" s="149"/>
    </row>
    <row r="165" spans="1:14" s="144" customFormat="1" ht="17.25" customHeight="1">
      <c r="A165" s="258" t="s">
        <v>391</v>
      </c>
      <c r="B165" s="266"/>
      <c r="C165" s="267" t="s">
        <v>392</v>
      </c>
      <c r="D165" s="268"/>
      <c r="E165" s="268"/>
      <c r="F165" s="268"/>
      <c r="G165" s="268"/>
      <c r="H165" s="268"/>
      <c r="I165" s="269"/>
      <c r="J165" s="267" t="s">
        <v>121</v>
      </c>
      <c r="K165" s="268"/>
      <c r="L165" s="268"/>
      <c r="M165" s="269"/>
      <c r="N165" s="150" t="s">
        <v>104</v>
      </c>
    </row>
    <row r="166" spans="1:14" s="144" customFormat="1" ht="17.25" customHeight="1">
      <c r="A166" s="258" t="s">
        <v>98</v>
      </c>
      <c r="B166" s="266"/>
      <c r="C166" s="267" t="s">
        <v>393</v>
      </c>
      <c r="D166" s="268"/>
      <c r="E166" s="268"/>
      <c r="F166" s="268"/>
      <c r="G166" s="268"/>
      <c r="H166" s="268"/>
      <c r="I166" s="269"/>
      <c r="J166" s="267" t="s">
        <v>131</v>
      </c>
      <c r="K166" s="268"/>
      <c r="L166" s="268"/>
      <c r="M166" s="269"/>
      <c r="N166" s="149"/>
    </row>
    <row r="167" spans="1:14" s="144" customFormat="1" ht="17.25" customHeight="1">
      <c r="A167" s="281" t="s">
        <v>578</v>
      </c>
      <c r="B167" s="266"/>
      <c r="C167" s="282" t="s">
        <v>579</v>
      </c>
      <c r="D167" s="268"/>
      <c r="E167" s="268"/>
      <c r="F167" s="268"/>
      <c r="G167" s="268"/>
      <c r="H167" s="268"/>
      <c r="I167" s="269"/>
      <c r="J167" s="267" t="s">
        <v>131</v>
      </c>
      <c r="K167" s="268"/>
      <c r="L167" s="268"/>
      <c r="M167" s="269"/>
      <c r="N167" s="150" t="s">
        <v>104</v>
      </c>
    </row>
    <row r="168" spans="1:14" s="144" customFormat="1" ht="17.25" customHeight="1">
      <c r="A168" s="258" t="s">
        <v>394</v>
      </c>
      <c r="B168" s="266"/>
      <c r="C168" s="267" t="s">
        <v>395</v>
      </c>
      <c r="D168" s="268"/>
      <c r="E168" s="268"/>
      <c r="F168" s="268"/>
      <c r="G168" s="268"/>
      <c r="H168" s="268"/>
      <c r="I168" s="269"/>
      <c r="J168" s="267" t="s">
        <v>131</v>
      </c>
      <c r="K168" s="268"/>
      <c r="L168" s="268"/>
      <c r="M168" s="269"/>
      <c r="N168" s="150" t="s">
        <v>104</v>
      </c>
    </row>
    <row r="169" spans="1:14" s="144" customFormat="1" ht="17.25" customHeight="1">
      <c r="A169" s="258" t="s">
        <v>396</v>
      </c>
      <c r="B169" s="266"/>
      <c r="C169" s="267" t="s">
        <v>397</v>
      </c>
      <c r="D169" s="268"/>
      <c r="E169" s="268"/>
      <c r="F169" s="268"/>
      <c r="G169" s="268"/>
      <c r="H169" s="268"/>
      <c r="I169" s="269"/>
      <c r="J169" s="267" t="s">
        <v>103</v>
      </c>
      <c r="K169" s="268"/>
      <c r="L169" s="268"/>
      <c r="M169" s="269"/>
      <c r="N169" s="150" t="s">
        <v>104</v>
      </c>
    </row>
    <row r="170" spans="1:14" s="144" customFormat="1" ht="17.25" customHeight="1">
      <c r="A170" s="258" t="s">
        <v>398</v>
      </c>
      <c r="B170" s="266"/>
      <c r="C170" s="267" t="s">
        <v>399</v>
      </c>
      <c r="D170" s="268"/>
      <c r="E170" s="268"/>
      <c r="F170" s="268"/>
      <c r="G170" s="268"/>
      <c r="H170" s="268"/>
      <c r="I170" s="269"/>
      <c r="J170" s="267" t="s">
        <v>108</v>
      </c>
      <c r="K170" s="268"/>
      <c r="L170" s="268"/>
      <c r="M170" s="269"/>
      <c r="N170" s="150" t="s">
        <v>104</v>
      </c>
    </row>
    <row r="171" spans="1:14" s="144" customFormat="1" ht="17.25" customHeight="1">
      <c r="A171" s="258" t="s">
        <v>400</v>
      </c>
      <c r="B171" s="266"/>
      <c r="C171" s="267" t="s">
        <v>401</v>
      </c>
      <c r="D171" s="268"/>
      <c r="E171" s="268"/>
      <c r="F171" s="268"/>
      <c r="G171" s="268"/>
      <c r="H171" s="268"/>
      <c r="I171" s="269"/>
      <c r="J171" s="267" t="s">
        <v>103</v>
      </c>
      <c r="K171" s="268"/>
      <c r="L171" s="268"/>
      <c r="M171" s="269"/>
      <c r="N171" s="150" t="s">
        <v>104</v>
      </c>
    </row>
    <row r="172" spans="1:14" s="144" customFormat="1" ht="17.25" customHeight="1">
      <c r="A172" s="258" t="s">
        <v>402</v>
      </c>
      <c r="B172" s="266"/>
      <c r="C172" s="267" t="s">
        <v>403</v>
      </c>
      <c r="D172" s="268"/>
      <c r="E172" s="268"/>
      <c r="F172" s="268"/>
      <c r="G172" s="268"/>
      <c r="H172" s="268"/>
      <c r="I172" s="269"/>
      <c r="J172" s="267" t="s">
        <v>108</v>
      </c>
      <c r="K172" s="268"/>
      <c r="L172" s="268"/>
      <c r="M172" s="269"/>
      <c r="N172" s="150" t="s">
        <v>104</v>
      </c>
    </row>
    <row r="173" spans="1:14" s="144" customFormat="1" ht="17.25" customHeight="1">
      <c r="A173" s="258" t="s">
        <v>404</v>
      </c>
      <c r="B173" s="266"/>
      <c r="C173" s="267" t="s">
        <v>405</v>
      </c>
      <c r="D173" s="268"/>
      <c r="E173" s="268"/>
      <c r="F173" s="268"/>
      <c r="G173" s="268"/>
      <c r="H173" s="268"/>
      <c r="I173" s="269"/>
      <c r="J173" s="267" t="s">
        <v>94</v>
      </c>
      <c r="K173" s="268"/>
      <c r="L173" s="268"/>
      <c r="M173" s="269"/>
      <c r="N173" s="150" t="s">
        <v>104</v>
      </c>
    </row>
    <row r="174" spans="1:14" s="144" customFormat="1" ht="17.25" customHeight="1">
      <c r="A174" s="258" t="s">
        <v>406</v>
      </c>
      <c r="B174" s="266"/>
      <c r="C174" s="267" t="s">
        <v>407</v>
      </c>
      <c r="D174" s="268"/>
      <c r="E174" s="268"/>
      <c r="F174" s="268"/>
      <c r="G174" s="268"/>
      <c r="H174" s="268"/>
      <c r="I174" s="269"/>
      <c r="J174" s="267" t="s">
        <v>94</v>
      </c>
      <c r="K174" s="268"/>
      <c r="L174" s="268"/>
      <c r="M174" s="269"/>
      <c r="N174" s="150" t="s">
        <v>104</v>
      </c>
    </row>
    <row r="175" spans="1:14" s="144" customFormat="1" ht="30.75" customHeight="1">
      <c r="A175" s="258" t="s">
        <v>408</v>
      </c>
      <c r="B175" s="266"/>
      <c r="C175" s="267" t="s">
        <v>409</v>
      </c>
      <c r="D175" s="268"/>
      <c r="E175" s="268"/>
      <c r="F175" s="268"/>
      <c r="G175" s="268"/>
      <c r="H175" s="268"/>
      <c r="I175" s="269"/>
      <c r="J175" s="267" t="s">
        <v>121</v>
      </c>
      <c r="K175" s="268"/>
      <c r="L175" s="268"/>
      <c r="M175" s="269"/>
      <c r="N175" s="150" t="s">
        <v>104</v>
      </c>
    </row>
    <row r="176" spans="1:14" s="144" customFormat="1" ht="17.25" customHeight="1">
      <c r="A176" s="281" t="s">
        <v>580</v>
      </c>
      <c r="B176" s="266"/>
      <c r="C176" s="282" t="s">
        <v>581</v>
      </c>
      <c r="D176" s="268"/>
      <c r="E176" s="268"/>
      <c r="F176" s="268"/>
      <c r="G176" s="268"/>
      <c r="H176" s="268"/>
      <c r="I176" s="269"/>
      <c r="J176" s="267" t="s">
        <v>131</v>
      </c>
      <c r="K176" s="268"/>
      <c r="L176" s="268"/>
      <c r="M176" s="269"/>
      <c r="N176" s="150" t="s">
        <v>104</v>
      </c>
    </row>
    <row r="177" spans="1:14" s="144" customFormat="1" ht="17.25" customHeight="1">
      <c r="A177" s="258" t="s">
        <v>410</v>
      </c>
      <c r="B177" s="266"/>
      <c r="C177" s="267" t="s">
        <v>411</v>
      </c>
      <c r="D177" s="268"/>
      <c r="E177" s="268"/>
      <c r="F177" s="268"/>
      <c r="G177" s="268"/>
      <c r="H177" s="268"/>
      <c r="I177" s="269"/>
      <c r="J177" s="267" t="s">
        <v>131</v>
      </c>
      <c r="K177" s="268"/>
      <c r="L177" s="268"/>
      <c r="M177" s="269"/>
      <c r="N177" s="150" t="s">
        <v>104</v>
      </c>
    </row>
    <row r="178" spans="1:14" s="144" customFormat="1" ht="17.25" customHeight="1">
      <c r="A178" s="258" t="s">
        <v>412</v>
      </c>
      <c r="B178" s="266"/>
      <c r="C178" s="267" t="s">
        <v>413</v>
      </c>
      <c r="D178" s="268"/>
      <c r="E178" s="268"/>
      <c r="F178" s="268"/>
      <c r="G178" s="268"/>
      <c r="H178" s="268"/>
      <c r="I178" s="269"/>
      <c r="J178" s="267" t="s">
        <v>103</v>
      </c>
      <c r="K178" s="268"/>
      <c r="L178" s="268"/>
      <c r="M178" s="269"/>
      <c r="N178" s="150" t="s">
        <v>104</v>
      </c>
    </row>
    <row r="179" spans="1:14" s="144" customFormat="1" ht="17.25" customHeight="1">
      <c r="A179" s="258" t="s">
        <v>414</v>
      </c>
      <c r="B179" s="266"/>
      <c r="C179" s="267" t="s">
        <v>415</v>
      </c>
      <c r="D179" s="268"/>
      <c r="E179" s="268"/>
      <c r="F179" s="268"/>
      <c r="G179" s="268"/>
      <c r="H179" s="268"/>
      <c r="I179" s="269"/>
      <c r="J179" s="267" t="s">
        <v>416</v>
      </c>
      <c r="K179" s="268"/>
      <c r="L179" s="268"/>
      <c r="M179" s="269"/>
      <c r="N179" s="150" t="s">
        <v>104</v>
      </c>
    </row>
    <row r="180" spans="1:14" s="144" customFormat="1" ht="17.25" customHeight="1">
      <c r="A180" s="258" t="s">
        <v>417</v>
      </c>
      <c r="B180" s="266"/>
      <c r="C180" s="267" t="s">
        <v>418</v>
      </c>
      <c r="D180" s="268"/>
      <c r="E180" s="268"/>
      <c r="F180" s="268"/>
      <c r="G180" s="268"/>
      <c r="H180" s="268"/>
      <c r="I180" s="269"/>
      <c r="J180" s="267" t="s">
        <v>153</v>
      </c>
      <c r="K180" s="268"/>
      <c r="L180" s="268"/>
      <c r="M180" s="269"/>
      <c r="N180" s="150" t="s">
        <v>104</v>
      </c>
    </row>
    <row r="181" spans="1:14" s="144" customFormat="1" ht="17.25" customHeight="1">
      <c r="A181" s="258" t="s">
        <v>419</v>
      </c>
      <c r="B181" s="266"/>
      <c r="C181" s="267" t="s">
        <v>420</v>
      </c>
      <c r="D181" s="268"/>
      <c r="E181" s="268"/>
      <c r="F181" s="268"/>
      <c r="G181" s="268"/>
      <c r="H181" s="268"/>
      <c r="I181" s="269"/>
      <c r="J181" s="267" t="s">
        <v>121</v>
      </c>
      <c r="K181" s="268"/>
      <c r="L181" s="268"/>
      <c r="M181" s="269"/>
      <c r="N181" s="150" t="s">
        <v>104</v>
      </c>
    </row>
    <row r="182" spans="1:14" s="144" customFormat="1" ht="17.25" customHeight="1">
      <c r="A182" s="258" t="s">
        <v>421</v>
      </c>
      <c r="B182" s="266"/>
      <c r="C182" s="267" t="s">
        <v>422</v>
      </c>
      <c r="D182" s="268"/>
      <c r="E182" s="268"/>
      <c r="F182" s="268"/>
      <c r="G182" s="268"/>
      <c r="H182" s="268"/>
      <c r="I182" s="269"/>
      <c r="J182" s="267" t="s">
        <v>94</v>
      </c>
      <c r="K182" s="268"/>
      <c r="L182" s="268"/>
      <c r="M182" s="269"/>
      <c r="N182" s="149"/>
    </row>
    <row r="183" spans="1:14" s="144" customFormat="1" ht="17.25" customHeight="1">
      <c r="A183" s="258" t="s">
        <v>423</v>
      </c>
      <c r="B183" s="266"/>
      <c r="C183" s="267" t="s">
        <v>424</v>
      </c>
      <c r="D183" s="268"/>
      <c r="E183" s="268"/>
      <c r="F183" s="268"/>
      <c r="G183" s="268"/>
      <c r="H183" s="268"/>
      <c r="I183" s="269"/>
      <c r="J183" s="267" t="s">
        <v>108</v>
      </c>
      <c r="K183" s="268"/>
      <c r="L183" s="268"/>
      <c r="M183" s="269"/>
      <c r="N183" s="149"/>
    </row>
    <row r="184" spans="1:14" s="144" customFormat="1" ht="17.25" customHeight="1">
      <c r="A184" s="258" t="s">
        <v>425</v>
      </c>
      <c r="B184" s="266"/>
      <c r="C184" s="267" t="s">
        <v>426</v>
      </c>
      <c r="D184" s="268"/>
      <c r="E184" s="268"/>
      <c r="F184" s="268"/>
      <c r="G184" s="268"/>
      <c r="H184" s="268"/>
      <c r="I184" s="269"/>
      <c r="J184" s="267" t="s">
        <v>91</v>
      </c>
      <c r="K184" s="268"/>
      <c r="L184" s="268"/>
      <c r="M184" s="269"/>
      <c r="N184" s="150" t="s">
        <v>104</v>
      </c>
    </row>
    <row r="185" spans="1:14" s="144" customFormat="1" ht="17.25" customHeight="1">
      <c r="A185" s="258" t="s">
        <v>427</v>
      </c>
      <c r="B185" s="266"/>
      <c r="C185" s="267" t="s">
        <v>428</v>
      </c>
      <c r="D185" s="268"/>
      <c r="E185" s="268"/>
      <c r="F185" s="268"/>
      <c r="G185" s="268"/>
      <c r="H185" s="268"/>
      <c r="I185" s="269"/>
      <c r="J185" s="267" t="s">
        <v>160</v>
      </c>
      <c r="K185" s="268"/>
      <c r="L185" s="268"/>
      <c r="M185" s="269"/>
      <c r="N185" s="150" t="s">
        <v>104</v>
      </c>
    </row>
    <row r="186" spans="1:14" s="144" customFormat="1" ht="17.25" customHeight="1">
      <c r="A186" s="258" t="s">
        <v>429</v>
      </c>
      <c r="B186" s="266"/>
      <c r="C186" s="267" t="s">
        <v>430</v>
      </c>
      <c r="D186" s="268"/>
      <c r="E186" s="268"/>
      <c r="F186" s="268"/>
      <c r="G186" s="268"/>
      <c r="H186" s="268"/>
      <c r="I186" s="269"/>
      <c r="J186" s="267" t="s">
        <v>94</v>
      </c>
      <c r="K186" s="268"/>
      <c r="L186" s="268"/>
      <c r="M186" s="269"/>
      <c r="N186" s="150" t="s">
        <v>104</v>
      </c>
    </row>
    <row r="187" spans="1:14" s="144" customFormat="1" ht="17.25" customHeight="1">
      <c r="A187" s="281" t="s">
        <v>582</v>
      </c>
      <c r="B187" s="266"/>
      <c r="C187" s="282" t="s">
        <v>583</v>
      </c>
      <c r="D187" s="268"/>
      <c r="E187" s="268"/>
      <c r="F187" s="268"/>
      <c r="G187" s="268"/>
      <c r="H187" s="268"/>
      <c r="I187" s="269"/>
      <c r="J187" s="267" t="s">
        <v>131</v>
      </c>
      <c r="K187" s="268"/>
      <c r="L187" s="268"/>
      <c r="M187" s="269"/>
      <c r="N187" s="150" t="s">
        <v>104</v>
      </c>
    </row>
    <row r="188" spans="1:14" s="144" customFormat="1" ht="17.25" customHeight="1">
      <c r="A188" s="258" t="s">
        <v>431</v>
      </c>
      <c r="B188" s="266"/>
      <c r="C188" s="267" t="s">
        <v>432</v>
      </c>
      <c r="D188" s="268"/>
      <c r="E188" s="268"/>
      <c r="F188" s="268"/>
      <c r="G188" s="268"/>
      <c r="H188" s="268"/>
      <c r="I188" s="269"/>
      <c r="J188" s="267" t="s">
        <v>131</v>
      </c>
      <c r="K188" s="268"/>
      <c r="L188" s="268"/>
      <c r="M188" s="269"/>
      <c r="N188" s="150" t="s">
        <v>104</v>
      </c>
    </row>
    <row r="189" spans="1:14" s="144" customFormat="1" ht="17.25" customHeight="1">
      <c r="A189" s="258" t="s">
        <v>433</v>
      </c>
      <c r="B189" s="266"/>
      <c r="C189" s="267" t="s">
        <v>434</v>
      </c>
      <c r="D189" s="268"/>
      <c r="E189" s="268"/>
      <c r="F189" s="268"/>
      <c r="G189" s="268"/>
      <c r="H189" s="268"/>
      <c r="I189" s="269"/>
      <c r="J189" s="267" t="s">
        <v>103</v>
      </c>
      <c r="K189" s="268"/>
      <c r="L189" s="268"/>
      <c r="M189" s="269"/>
      <c r="N189" s="150" t="s">
        <v>104</v>
      </c>
    </row>
    <row r="190" spans="1:14" s="144" customFormat="1" ht="17.25" customHeight="1">
      <c r="A190" s="258" t="s">
        <v>98</v>
      </c>
      <c r="B190" s="266"/>
      <c r="C190" s="267" t="s">
        <v>435</v>
      </c>
      <c r="D190" s="268"/>
      <c r="E190" s="268"/>
      <c r="F190" s="268"/>
      <c r="G190" s="268"/>
      <c r="H190" s="268"/>
      <c r="I190" s="269"/>
      <c r="J190" s="267" t="s">
        <v>94</v>
      </c>
      <c r="K190" s="268"/>
      <c r="L190" s="268"/>
      <c r="M190" s="269"/>
      <c r="N190" s="149"/>
    </row>
    <row r="191" spans="1:14" s="144" customFormat="1" ht="17.25" customHeight="1">
      <c r="A191" s="258" t="s">
        <v>436</v>
      </c>
      <c r="B191" s="266"/>
      <c r="C191" s="267" t="s">
        <v>437</v>
      </c>
      <c r="D191" s="268"/>
      <c r="E191" s="268"/>
      <c r="F191" s="268"/>
      <c r="G191" s="268"/>
      <c r="H191" s="268"/>
      <c r="I191" s="269"/>
      <c r="J191" s="267" t="s">
        <v>156</v>
      </c>
      <c r="K191" s="268"/>
      <c r="L191" s="268"/>
      <c r="M191" s="269"/>
      <c r="N191" s="149"/>
    </row>
    <row r="192" spans="1:14" s="144" customFormat="1" ht="17.25" customHeight="1">
      <c r="A192" s="258" t="s">
        <v>438</v>
      </c>
      <c r="B192" s="266"/>
      <c r="C192" s="267" t="s">
        <v>439</v>
      </c>
      <c r="D192" s="268"/>
      <c r="E192" s="268"/>
      <c r="F192" s="268"/>
      <c r="G192" s="268"/>
      <c r="H192" s="268"/>
      <c r="I192" s="269"/>
      <c r="J192" s="267" t="s">
        <v>108</v>
      </c>
      <c r="K192" s="268"/>
      <c r="L192" s="268"/>
      <c r="M192" s="269"/>
      <c r="N192" s="150" t="s">
        <v>104</v>
      </c>
    </row>
    <row r="193" spans="1:14" s="144" customFormat="1" ht="17.25" customHeight="1">
      <c r="A193" s="258" t="s">
        <v>98</v>
      </c>
      <c r="B193" s="266"/>
      <c r="C193" s="267" t="s">
        <v>440</v>
      </c>
      <c r="D193" s="268"/>
      <c r="E193" s="268"/>
      <c r="F193" s="268"/>
      <c r="G193" s="268"/>
      <c r="H193" s="268"/>
      <c r="I193" s="269"/>
      <c r="J193" s="267" t="s">
        <v>97</v>
      </c>
      <c r="K193" s="268"/>
      <c r="L193" s="268"/>
      <c r="M193" s="269"/>
      <c r="N193" s="149"/>
    </row>
    <row r="194" spans="1:14" s="144" customFormat="1" ht="17.25" customHeight="1">
      <c r="A194" s="258" t="s">
        <v>441</v>
      </c>
      <c r="B194" s="266"/>
      <c r="C194" s="267" t="s">
        <v>442</v>
      </c>
      <c r="D194" s="268"/>
      <c r="E194" s="268"/>
      <c r="F194" s="268"/>
      <c r="G194" s="268"/>
      <c r="H194" s="268"/>
      <c r="I194" s="269"/>
      <c r="J194" s="267" t="s">
        <v>103</v>
      </c>
      <c r="K194" s="268"/>
      <c r="L194" s="268"/>
      <c r="M194" s="269"/>
      <c r="N194" s="150" t="s">
        <v>104</v>
      </c>
    </row>
    <row r="195" spans="1:14" s="144" customFormat="1" ht="17.25" customHeight="1">
      <c r="A195" s="258" t="s">
        <v>443</v>
      </c>
      <c r="B195" s="266"/>
      <c r="C195" s="267" t="s">
        <v>444</v>
      </c>
      <c r="D195" s="268"/>
      <c r="E195" s="268"/>
      <c r="F195" s="268"/>
      <c r="G195" s="268"/>
      <c r="H195" s="268"/>
      <c r="I195" s="269"/>
      <c r="J195" s="267" t="s">
        <v>153</v>
      </c>
      <c r="K195" s="268"/>
      <c r="L195" s="268"/>
      <c r="M195" s="269"/>
      <c r="N195" s="150" t="s">
        <v>104</v>
      </c>
    </row>
    <row r="196" spans="1:14" s="144" customFormat="1" ht="17.25" customHeight="1">
      <c r="A196" s="258" t="s">
        <v>445</v>
      </c>
      <c r="B196" s="266"/>
      <c r="C196" s="267" t="s">
        <v>446</v>
      </c>
      <c r="D196" s="268"/>
      <c r="E196" s="268"/>
      <c r="F196" s="268"/>
      <c r="G196" s="268"/>
      <c r="H196" s="268"/>
      <c r="I196" s="269"/>
      <c r="J196" s="267" t="s">
        <v>91</v>
      </c>
      <c r="K196" s="268"/>
      <c r="L196" s="268"/>
      <c r="M196" s="269"/>
      <c r="N196" s="150" t="s">
        <v>104</v>
      </c>
    </row>
    <row r="197" spans="1:14" s="144" customFormat="1" ht="17.25" customHeight="1">
      <c r="A197" s="258" t="s">
        <v>447</v>
      </c>
      <c r="B197" s="266"/>
      <c r="C197" s="267" t="s">
        <v>448</v>
      </c>
      <c r="D197" s="268"/>
      <c r="E197" s="268"/>
      <c r="F197" s="268"/>
      <c r="G197" s="268"/>
      <c r="H197" s="268"/>
      <c r="I197" s="269"/>
      <c r="J197" s="267" t="s">
        <v>121</v>
      </c>
      <c r="K197" s="268"/>
      <c r="L197" s="268"/>
      <c r="M197" s="269"/>
      <c r="N197" s="149"/>
    </row>
    <row r="198" spans="1:14" s="144" customFormat="1" ht="17.25" customHeight="1">
      <c r="A198" s="258" t="s">
        <v>449</v>
      </c>
      <c r="B198" s="266"/>
      <c r="C198" s="267" t="s">
        <v>450</v>
      </c>
      <c r="D198" s="268"/>
      <c r="E198" s="268"/>
      <c r="F198" s="268"/>
      <c r="G198" s="268"/>
      <c r="H198" s="268"/>
      <c r="I198" s="269"/>
      <c r="J198" s="267" t="s">
        <v>91</v>
      </c>
      <c r="K198" s="268"/>
      <c r="L198" s="268"/>
      <c r="M198" s="269"/>
      <c r="N198" s="149"/>
    </row>
    <row r="199" spans="1:14" s="144" customFormat="1" ht="17.25" customHeight="1">
      <c r="A199" s="258" t="s">
        <v>451</v>
      </c>
      <c r="B199" s="266"/>
      <c r="C199" s="267" t="s">
        <v>452</v>
      </c>
      <c r="D199" s="268"/>
      <c r="E199" s="268"/>
      <c r="F199" s="268"/>
      <c r="G199" s="268"/>
      <c r="H199" s="268"/>
      <c r="I199" s="269"/>
      <c r="J199" s="267" t="s">
        <v>97</v>
      </c>
      <c r="K199" s="268"/>
      <c r="L199" s="268"/>
      <c r="M199" s="269"/>
      <c r="N199" s="150" t="s">
        <v>104</v>
      </c>
    </row>
    <row r="200" spans="1:14" s="144" customFormat="1" ht="17.25" customHeight="1">
      <c r="A200" s="258" t="s">
        <v>453</v>
      </c>
      <c r="B200" s="266"/>
      <c r="C200" s="267" t="s">
        <v>454</v>
      </c>
      <c r="D200" s="268"/>
      <c r="E200" s="268"/>
      <c r="F200" s="268"/>
      <c r="G200" s="268"/>
      <c r="H200" s="268"/>
      <c r="I200" s="269"/>
      <c r="J200" s="267" t="s">
        <v>121</v>
      </c>
      <c r="K200" s="268"/>
      <c r="L200" s="268"/>
      <c r="M200" s="269"/>
      <c r="N200" s="150" t="s">
        <v>104</v>
      </c>
    </row>
    <row r="201" spans="1:14" s="144" customFormat="1" ht="17.25" customHeight="1">
      <c r="A201" s="258" t="s">
        <v>98</v>
      </c>
      <c r="B201" s="266"/>
      <c r="C201" s="267" t="s">
        <v>455</v>
      </c>
      <c r="D201" s="268"/>
      <c r="E201" s="268"/>
      <c r="F201" s="268"/>
      <c r="G201" s="268"/>
      <c r="H201" s="268"/>
      <c r="I201" s="269"/>
      <c r="J201" s="267" t="s">
        <v>103</v>
      </c>
      <c r="K201" s="268"/>
      <c r="L201" s="268"/>
      <c r="M201" s="269"/>
      <c r="N201" s="149"/>
    </row>
    <row r="202" spans="1:14" s="144" customFormat="1" ht="17.25" customHeight="1">
      <c r="A202" s="258" t="s">
        <v>456</v>
      </c>
      <c r="B202" s="266"/>
      <c r="C202" s="267" t="s">
        <v>457</v>
      </c>
      <c r="D202" s="268"/>
      <c r="E202" s="268"/>
      <c r="F202" s="268"/>
      <c r="G202" s="268"/>
      <c r="H202" s="268"/>
      <c r="I202" s="269"/>
      <c r="J202" s="267" t="s">
        <v>103</v>
      </c>
      <c r="K202" s="268"/>
      <c r="L202" s="268"/>
      <c r="M202" s="269"/>
      <c r="N202" s="150" t="s">
        <v>104</v>
      </c>
    </row>
    <row r="203" spans="1:14" s="144" customFormat="1" ht="17.25" customHeight="1">
      <c r="A203" s="258" t="s">
        <v>458</v>
      </c>
      <c r="B203" s="266"/>
      <c r="C203" s="267" t="s">
        <v>459</v>
      </c>
      <c r="D203" s="268"/>
      <c r="E203" s="268"/>
      <c r="F203" s="268"/>
      <c r="G203" s="268"/>
      <c r="H203" s="268"/>
      <c r="I203" s="269"/>
      <c r="J203" s="267" t="s">
        <v>91</v>
      </c>
      <c r="K203" s="268"/>
      <c r="L203" s="268"/>
      <c r="M203" s="269"/>
      <c r="N203" s="150" t="s">
        <v>104</v>
      </c>
    </row>
    <row r="204" spans="1:14" s="144" customFormat="1" ht="17.25" customHeight="1">
      <c r="A204" s="258" t="s">
        <v>460</v>
      </c>
      <c r="B204" s="266"/>
      <c r="C204" s="267" t="s">
        <v>461</v>
      </c>
      <c r="D204" s="268"/>
      <c r="E204" s="268"/>
      <c r="F204" s="268"/>
      <c r="G204" s="268"/>
      <c r="H204" s="268"/>
      <c r="I204" s="269"/>
      <c r="J204" s="267" t="s">
        <v>91</v>
      </c>
      <c r="K204" s="268"/>
      <c r="L204" s="268"/>
      <c r="M204" s="269"/>
      <c r="N204" s="150" t="s">
        <v>104</v>
      </c>
    </row>
    <row r="205" spans="1:14" s="144" customFormat="1" ht="17.25" customHeight="1">
      <c r="A205" s="258" t="s">
        <v>462</v>
      </c>
      <c r="B205" s="266"/>
      <c r="C205" s="267" t="s">
        <v>463</v>
      </c>
      <c r="D205" s="268"/>
      <c r="E205" s="268"/>
      <c r="F205" s="268"/>
      <c r="G205" s="268"/>
      <c r="H205" s="268"/>
      <c r="I205" s="269"/>
      <c r="J205" s="267" t="s">
        <v>91</v>
      </c>
      <c r="K205" s="268"/>
      <c r="L205" s="268"/>
      <c r="M205" s="269"/>
      <c r="N205" s="150" t="s">
        <v>104</v>
      </c>
    </row>
    <row r="206" spans="1:14" s="144" customFormat="1" ht="17.25" customHeight="1">
      <c r="A206" s="258" t="s">
        <v>464</v>
      </c>
      <c r="B206" s="266"/>
      <c r="C206" s="267" t="s">
        <v>465</v>
      </c>
      <c r="D206" s="268"/>
      <c r="E206" s="268"/>
      <c r="F206" s="268"/>
      <c r="G206" s="268"/>
      <c r="H206" s="268"/>
      <c r="I206" s="269"/>
      <c r="J206" s="267" t="s">
        <v>91</v>
      </c>
      <c r="K206" s="268"/>
      <c r="L206" s="268"/>
      <c r="M206" s="269"/>
      <c r="N206" s="149"/>
    </row>
    <row r="207" spans="1:14" s="144" customFormat="1" ht="17.25" customHeight="1">
      <c r="A207" s="258" t="s">
        <v>466</v>
      </c>
      <c r="B207" s="266"/>
      <c r="C207" s="267" t="s">
        <v>467</v>
      </c>
      <c r="D207" s="268"/>
      <c r="E207" s="268"/>
      <c r="F207" s="268"/>
      <c r="G207" s="268"/>
      <c r="H207" s="268"/>
      <c r="I207" s="269"/>
      <c r="J207" s="267" t="s">
        <v>108</v>
      </c>
      <c r="K207" s="268"/>
      <c r="L207" s="268"/>
      <c r="M207" s="269"/>
      <c r="N207" s="150" t="s">
        <v>104</v>
      </c>
    </row>
    <row r="208" spans="1:14" s="144" customFormat="1" ht="17.25" customHeight="1">
      <c r="A208" s="258" t="s">
        <v>468</v>
      </c>
      <c r="B208" s="266"/>
      <c r="C208" s="267" t="s">
        <v>469</v>
      </c>
      <c r="D208" s="268"/>
      <c r="E208" s="268"/>
      <c r="F208" s="268"/>
      <c r="G208" s="268"/>
      <c r="H208" s="268"/>
      <c r="I208" s="269"/>
      <c r="J208" s="267" t="s">
        <v>91</v>
      </c>
      <c r="K208" s="268"/>
      <c r="L208" s="268"/>
      <c r="M208" s="269"/>
      <c r="N208" s="150" t="s">
        <v>104</v>
      </c>
    </row>
    <row r="209" spans="1:14" s="144" customFormat="1" ht="17.25" customHeight="1">
      <c r="A209" s="258" t="s">
        <v>470</v>
      </c>
      <c r="B209" s="266"/>
      <c r="C209" s="267" t="s">
        <v>471</v>
      </c>
      <c r="D209" s="268"/>
      <c r="E209" s="268"/>
      <c r="F209" s="268"/>
      <c r="G209" s="268"/>
      <c r="H209" s="268"/>
      <c r="I209" s="269"/>
      <c r="J209" s="267" t="s">
        <v>103</v>
      </c>
      <c r="K209" s="268"/>
      <c r="L209" s="268"/>
      <c r="M209" s="269"/>
      <c r="N209" s="150" t="s">
        <v>104</v>
      </c>
    </row>
    <row r="210" spans="1:14" s="144" customFormat="1" ht="17.25" customHeight="1">
      <c r="A210" s="258" t="s">
        <v>98</v>
      </c>
      <c r="B210" s="266"/>
      <c r="C210" s="267" t="s">
        <v>472</v>
      </c>
      <c r="D210" s="268"/>
      <c r="E210" s="268"/>
      <c r="F210" s="268"/>
      <c r="G210" s="268"/>
      <c r="H210" s="268"/>
      <c r="I210" s="269"/>
      <c r="J210" s="267" t="s">
        <v>156</v>
      </c>
      <c r="K210" s="268"/>
      <c r="L210" s="268"/>
      <c r="M210" s="269"/>
      <c r="N210" s="149"/>
    </row>
    <row r="211" spans="1:14" s="144" customFormat="1" ht="17.25" customHeight="1">
      <c r="A211" s="258" t="s">
        <v>473</v>
      </c>
      <c r="B211" s="266"/>
      <c r="C211" s="267" t="s">
        <v>474</v>
      </c>
      <c r="D211" s="268"/>
      <c r="E211" s="268"/>
      <c r="F211" s="268"/>
      <c r="G211" s="268"/>
      <c r="H211" s="268"/>
      <c r="I211" s="269"/>
      <c r="J211" s="267" t="s">
        <v>91</v>
      </c>
      <c r="K211" s="268"/>
      <c r="L211" s="268"/>
      <c r="M211" s="269"/>
      <c r="N211" s="150" t="s">
        <v>104</v>
      </c>
    </row>
    <row r="212" spans="1:14" s="144" customFormat="1" ht="17.25" customHeight="1">
      <c r="A212" s="258" t="s">
        <v>475</v>
      </c>
      <c r="B212" s="266"/>
      <c r="C212" s="267" t="s">
        <v>476</v>
      </c>
      <c r="D212" s="268"/>
      <c r="E212" s="268"/>
      <c r="F212" s="268"/>
      <c r="G212" s="268"/>
      <c r="H212" s="268"/>
      <c r="I212" s="269"/>
      <c r="J212" s="267" t="s">
        <v>91</v>
      </c>
      <c r="K212" s="268"/>
      <c r="L212" s="268"/>
      <c r="M212" s="269"/>
      <c r="N212" s="150" t="s">
        <v>104</v>
      </c>
    </row>
    <row r="213" spans="1:14" s="144" customFormat="1" ht="17.25" customHeight="1">
      <c r="A213" s="258" t="s">
        <v>477</v>
      </c>
      <c r="B213" s="266"/>
      <c r="C213" s="267" t="s">
        <v>478</v>
      </c>
      <c r="D213" s="268"/>
      <c r="E213" s="268"/>
      <c r="F213" s="268"/>
      <c r="G213" s="268"/>
      <c r="H213" s="268"/>
      <c r="I213" s="269"/>
      <c r="J213" s="267" t="s">
        <v>156</v>
      </c>
      <c r="K213" s="268"/>
      <c r="L213" s="268"/>
      <c r="M213" s="269"/>
      <c r="N213" s="149"/>
    </row>
    <row r="214" spans="1:14" s="144" customFormat="1" ht="17.25" customHeight="1">
      <c r="A214" s="258" t="s">
        <v>479</v>
      </c>
      <c r="B214" s="266"/>
      <c r="C214" s="267" t="s">
        <v>480</v>
      </c>
      <c r="D214" s="268"/>
      <c r="E214" s="268"/>
      <c r="F214" s="268"/>
      <c r="G214" s="268"/>
      <c r="H214" s="268"/>
      <c r="I214" s="269"/>
      <c r="J214" s="267" t="s">
        <v>91</v>
      </c>
      <c r="K214" s="268"/>
      <c r="L214" s="268"/>
      <c r="M214" s="269"/>
      <c r="N214" s="149"/>
    </row>
    <row r="215" spans="1:14" s="144" customFormat="1" ht="17.25" customHeight="1">
      <c r="A215" s="258" t="s">
        <v>481</v>
      </c>
      <c r="B215" s="266"/>
      <c r="C215" s="267" t="s">
        <v>482</v>
      </c>
      <c r="D215" s="268"/>
      <c r="E215" s="268"/>
      <c r="F215" s="268"/>
      <c r="G215" s="268"/>
      <c r="H215" s="268"/>
      <c r="I215" s="269"/>
      <c r="J215" s="267" t="s">
        <v>94</v>
      </c>
      <c r="K215" s="268"/>
      <c r="L215" s="268"/>
      <c r="M215" s="269"/>
      <c r="N215" s="149"/>
    </row>
    <row r="216" spans="1:14" s="144" customFormat="1" ht="34.5" customHeight="1">
      <c r="A216" s="258" t="s">
        <v>483</v>
      </c>
      <c r="B216" s="266"/>
      <c r="C216" s="278" t="s">
        <v>484</v>
      </c>
      <c r="D216" s="279"/>
      <c r="E216" s="279"/>
      <c r="F216" s="279"/>
      <c r="G216" s="279"/>
      <c r="H216" s="279"/>
      <c r="I216" s="280"/>
      <c r="J216" s="267" t="s">
        <v>91</v>
      </c>
      <c r="K216" s="268"/>
      <c r="L216" s="268"/>
      <c r="M216" s="269"/>
      <c r="N216" s="150" t="s">
        <v>104</v>
      </c>
    </row>
    <row r="217" spans="1:14" s="144" customFormat="1" ht="17.25" customHeight="1">
      <c r="A217" s="258" t="s">
        <v>485</v>
      </c>
      <c r="B217" s="266"/>
      <c r="C217" s="267" t="s">
        <v>486</v>
      </c>
      <c r="D217" s="268"/>
      <c r="E217" s="268"/>
      <c r="F217" s="268"/>
      <c r="G217" s="268"/>
      <c r="H217" s="268"/>
      <c r="I217" s="269"/>
      <c r="J217" s="267" t="s">
        <v>94</v>
      </c>
      <c r="K217" s="268"/>
      <c r="L217" s="268"/>
      <c r="M217" s="269"/>
      <c r="N217" s="150" t="s">
        <v>104</v>
      </c>
    </row>
    <row r="218" spans="1:14" s="144" customFormat="1" ht="17.25" customHeight="1">
      <c r="A218" s="258" t="s">
        <v>487</v>
      </c>
      <c r="B218" s="266"/>
      <c r="C218" s="267" t="s">
        <v>488</v>
      </c>
      <c r="D218" s="268"/>
      <c r="E218" s="268"/>
      <c r="F218" s="268"/>
      <c r="G218" s="268"/>
      <c r="H218" s="268"/>
      <c r="I218" s="269"/>
      <c r="J218" s="267" t="s">
        <v>94</v>
      </c>
      <c r="K218" s="268"/>
      <c r="L218" s="268"/>
      <c r="M218" s="269"/>
      <c r="N218" s="150" t="s">
        <v>104</v>
      </c>
    </row>
    <row r="219" spans="1:14" s="144" customFormat="1" ht="17.25" customHeight="1">
      <c r="A219" s="258" t="s">
        <v>489</v>
      </c>
      <c r="B219" s="266"/>
      <c r="C219" s="267" t="s">
        <v>490</v>
      </c>
      <c r="D219" s="268"/>
      <c r="E219" s="268"/>
      <c r="F219" s="268"/>
      <c r="G219" s="268"/>
      <c r="H219" s="268"/>
      <c r="I219" s="269"/>
      <c r="J219" s="267" t="s">
        <v>94</v>
      </c>
      <c r="K219" s="268"/>
      <c r="L219" s="268"/>
      <c r="M219" s="269"/>
      <c r="N219" s="150" t="s">
        <v>104</v>
      </c>
    </row>
    <row r="220" spans="1:14" s="144" customFormat="1" ht="17.25" customHeight="1">
      <c r="A220" s="258" t="s">
        <v>98</v>
      </c>
      <c r="B220" s="266"/>
      <c r="C220" s="267" t="s">
        <v>491</v>
      </c>
      <c r="D220" s="268"/>
      <c r="E220" s="268"/>
      <c r="F220" s="268"/>
      <c r="G220" s="268"/>
      <c r="H220" s="268"/>
      <c r="I220" s="269"/>
      <c r="J220" s="267" t="s">
        <v>97</v>
      </c>
      <c r="K220" s="268"/>
      <c r="L220" s="268"/>
      <c r="M220" s="269"/>
      <c r="N220" s="149"/>
    </row>
    <row r="221" spans="1:14" s="144" customFormat="1" ht="17.25" customHeight="1">
      <c r="A221" s="258" t="s">
        <v>492</v>
      </c>
      <c r="B221" s="266"/>
      <c r="C221" s="267" t="s">
        <v>493</v>
      </c>
      <c r="D221" s="268"/>
      <c r="E221" s="268"/>
      <c r="F221" s="268"/>
      <c r="G221" s="268"/>
      <c r="H221" s="268"/>
      <c r="I221" s="269"/>
      <c r="J221" s="267" t="s">
        <v>97</v>
      </c>
      <c r="K221" s="268"/>
      <c r="L221" s="268"/>
      <c r="M221" s="269"/>
      <c r="N221" s="149"/>
    </row>
    <row r="222" spans="1:14" s="144" customFormat="1" ht="46.5" customHeight="1">
      <c r="A222" s="258" t="s">
        <v>494</v>
      </c>
      <c r="B222" s="266"/>
      <c r="C222" s="278" t="s">
        <v>495</v>
      </c>
      <c r="D222" s="279"/>
      <c r="E222" s="279"/>
      <c r="F222" s="279"/>
      <c r="G222" s="279"/>
      <c r="H222" s="279"/>
      <c r="I222" s="280"/>
      <c r="J222" s="267" t="s">
        <v>94</v>
      </c>
      <c r="K222" s="268"/>
      <c r="L222" s="268"/>
      <c r="M222" s="269"/>
      <c r="N222" s="150" t="s">
        <v>104</v>
      </c>
    </row>
    <row r="223" spans="1:14" s="144" customFormat="1" ht="45.75" customHeight="1">
      <c r="A223" s="258" t="s">
        <v>496</v>
      </c>
      <c r="B223" s="266"/>
      <c r="C223" s="267" t="s">
        <v>497</v>
      </c>
      <c r="D223" s="268"/>
      <c r="E223" s="268"/>
      <c r="F223" s="268"/>
      <c r="G223" s="268"/>
      <c r="H223" s="268"/>
      <c r="I223" s="269"/>
      <c r="J223" s="267" t="s">
        <v>103</v>
      </c>
      <c r="K223" s="268"/>
      <c r="L223" s="268"/>
      <c r="M223" s="269"/>
      <c r="N223" s="150" t="s">
        <v>104</v>
      </c>
    </row>
    <row r="224" spans="1:16" s="144" customFormat="1" ht="27" customHeight="1">
      <c r="A224" s="270" t="s">
        <v>498</v>
      </c>
      <c r="B224" s="270"/>
      <c r="C224" s="270"/>
      <c r="D224" s="270"/>
      <c r="E224" s="270"/>
      <c r="F224" s="270"/>
      <c r="G224" s="270"/>
      <c r="H224" s="270"/>
      <c r="I224" s="270"/>
      <c r="J224" s="270"/>
      <c r="K224" s="270"/>
      <c r="L224" s="270"/>
      <c r="M224" s="270"/>
      <c r="N224" s="270"/>
      <c r="O224" s="270"/>
      <c r="P224" s="270"/>
    </row>
    <row r="225" spans="1:16" s="144" customFormat="1" ht="36" customHeight="1">
      <c r="A225" s="271" t="s">
        <v>499</v>
      </c>
      <c r="B225" s="272"/>
      <c r="C225" s="273" t="s">
        <v>566</v>
      </c>
      <c r="D225" s="274"/>
      <c r="E225" s="274"/>
      <c r="F225" s="274"/>
      <c r="G225" s="274"/>
      <c r="H225" s="272"/>
      <c r="I225" s="275" t="s">
        <v>500</v>
      </c>
      <c r="J225" s="276"/>
      <c r="K225" s="276"/>
      <c r="L225" s="276"/>
      <c r="M225" s="277"/>
      <c r="N225" s="145" t="s">
        <v>501</v>
      </c>
      <c r="O225" s="257"/>
      <c r="P225" s="257"/>
    </row>
    <row r="226" spans="1:16" s="144" customFormat="1" ht="17.25" customHeight="1">
      <c r="A226" s="258" t="s">
        <v>502</v>
      </c>
      <c r="B226" s="259"/>
      <c r="C226" s="260" t="s">
        <v>503</v>
      </c>
      <c r="D226" s="261"/>
      <c r="E226" s="261"/>
      <c r="F226" s="261"/>
      <c r="G226" s="261"/>
      <c r="H226" s="262"/>
      <c r="I226" s="263" t="s">
        <v>94</v>
      </c>
      <c r="J226" s="264"/>
      <c r="K226" s="264"/>
      <c r="L226" s="264"/>
      <c r="M226" s="265"/>
      <c r="N226" s="146" t="s">
        <v>104</v>
      </c>
      <c r="O226" s="253"/>
      <c r="P226" s="253"/>
    </row>
    <row r="227" spans="1:16" s="144" customFormat="1" ht="17.25" customHeight="1">
      <c r="A227" s="258" t="s">
        <v>504</v>
      </c>
      <c r="B227" s="259"/>
      <c r="C227" s="260" t="s">
        <v>505</v>
      </c>
      <c r="D227" s="261"/>
      <c r="E227" s="261"/>
      <c r="F227" s="261"/>
      <c r="G227" s="261"/>
      <c r="H227" s="262"/>
      <c r="I227" s="263" t="s">
        <v>91</v>
      </c>
      <c r="J227" s="264"/>
      <c r="K227" s="264"/>
      <c r="L227" s="264"/>
      <c r="M227" s="265"/>
      <c r="N227" s="146" t="s">
        <v>104</v>
      </c>
      <c r="O227" s="253"/>
      <c r="P227" s="253"/>
    </row>
    <row r="228" spans="1:16" s="144" customFormat="1" ht="17.25" customHeight="1">
      <c r="A228" s="258" t="s">
        <v>506</v>
      </c>
      <c r="B228" s="259"/>
      <c r="C228" s="260" t="s">
        <v>507</v>
      </c>
      <c r="D228" s="261"/>
      <c r="E228" s="261"/>
      <c r="F228" s="261"/>
      <c r="G228" s="261"/>
      <c r="H228" s="262"/>
      <c r="I228" s="263" t="s">
        <v>97</v>
      </c>
      <c r="J228" s="264"/>
      <c r="K228" s="264"/>
      <c r="L228" s="264"/>
      <c r="M228" s="265"/>
      <c r="N228" s="147"/>
      <c r="O228" s="253"/>
      <c r="P228" s="253"/>
    </row>
    <row r="229" spans="1:16" s="144" customFormat="1" ht="17.25" customHeight="1">
      <c r="A229" s="258" t="s">
        <v>508</v>
      </c>
      <c r="B229" s="259"/>
      <c r="C229" s="260" t="s">
        <v>509</v>
      </c>
      <c r="D229" s="261"/>
      <c r="E229" s="261"/>
      <c r="F229" s="261"/>
      <c r="G229" s="261"/>
      <c r="H229" s="262"/>
      <c r="I229" s="263" t="s">
        <v>108</v>
      </c>
      <c r="J229" s="264"/>
      <c r="K229" s="264"/>
      <c r="L229" s="264"/>
      <c r="M229" s="265"/>
      <c r="N229" s="146" t="s">
        <v>104</v>
      </c>
      <c r="O229" s="257"/>
      <c r="P229" s="257"/>
    </row>
    <row r="230" spans="1:16" s="144" customFormat="1" ht="41.25" customHeight="1">
      <c r="A230" s="254" t="s">
        <v>510</v>
      </c>
      <c r="B230" s="254"/>
      <c r="C230" s="254"/>
      <c r="D230" s="254"/>
      <c r="E230" s="254"/>
      <c r="F230" s="254"/>
      <c r="G230" s="254"/>
      <c r="H230" s="254"/>
      <c r="I230" s="254"/>
      <c r="J230" s="254"/>
      <c r="K230" s="254"/>
      <c r="L230" s="254"/>
      <c r="M230" s="254"/>
      <c r="N230" s="254"/>
      <c r="O230" s="254"/>
      <c r="P230" s="254"/>
    </row>
    <row r="231" spans="1:16" s="144" customFormat="1" ht="36" customHeight="1">
      <c r="A231" s="255" t="s">
        <v>499</v>
      </c>
      <c r="B231" s="255"/>
      <c r="C231" s="255" t="s">
        <v>86</v>
      </c>
      <c r="D231" s="255"/>
      <c r="E231" s="255"/>
      <c r="F231" s="255"/>
      <c r="G231" s="255"/>
      <c r="H231" s="255"/>
      <c r="I231" s="256" t="s">
        <v>500</v>
      </c>
      <c r="J231" s="256"/>
      <c r="K231" s="256"/>
      <c r="L231" s="256"/>
      <c r="M231" s="256"/>
      <c r="N231" s="153" t="s">
        <v>501</v>
      </c>
      <c r="O231" s="257"/>
      <c r="P231" s="257"/>
    </row>
    <row r="232" spans="1:16" s="144" customFormat="1" ht="17.25" customHeight="1">
      <c r="A232" s="251" t="s">
        <v>511</v>
      </c>
      <c r="B232" s="251"/>
      <c r="C232" s="252" t="s">
        <v>512</v>
      </c>
      <c r="D232" s="252"/>
      <c r="E232" s="252"/>
      <c r="F232" s="252"/>
      <c r="G232" s="252"/>
      <c r="H232" s="252"/>
      <c r="I232" s="251" t="s">
        <v>416</v>
      </c>
      <c r="J232" s="251"/>
      <c r="K232" s="251"/>
      <c r="L232" s="251"/>
      <c r="M232" s="251"/>
      <c r="N232" s="154"/>
      <c r="O232" s="253"/>
      <c r="P232" s="253"/>
    </row>
    <row r="233" spans="1:16" s="144" customFormat="1" ht="17.25" customHeight="1">
      <c r="A233" s="251" t="s">
        <v>513</v>
      </c>
      <c r="B233" s="251"/>
      <c r="C233" s="252" t="s">
        <v>514</v>
      </c>
      <c r="D233" s="252"/>
      <c r="E233" s="252"/>
      <c r="F233" s="252"/>
      <c r="G233" s="252"/>
      <c r="H233" s="252"/>
      <c r="I233" s="251" t="s">
        <v>108</v>
      </c>
      <c r="J233" s="251"/>
      <c r="K233" s="251"/>
      <c r="L233" s="251"/>
      <c r="M233" s="251"/>
      <c r="N233" s="154"/>
      <c r="O233" s="253"/>
      <c r="P233" s="253"/>
    </row>
    <row r="234" spans="1:16" s="144" customFormat="1" ht="17.25" customHeight="1">
      <c r="A234" s="251" t="s">
        <v>515</v>
      </c>
      <c r="B234" s="251"/>
      <c r="C234" s="252" t="s">
        <v>516</v>
      </c>
      <c r="D234" s="252"/>
      <c r="E234" s="252"/>
      <c r="F234" s="252"/>
      <c r="G234" s="252"/>
      <c r="H234" s="252"/>
      <c r="I234" s="251" t="s">
        <v>97</v>
      </c>
      <c r="J234" s="251"/>
      <c r="K234" s="251"/>
      <c r="L234" s="251"/>
      <c r="M234" s="251"/>
      <c r="N234" s="154"/>
      <c r="O234" s="253"/>
      <c r="P234" s="253"/>
    </row>
    <row r="235" spans="1:16" s="144" customFormat="1" ht="17.25" customHeight="1">
      <c r="A235" s="251" t="s">
        <v>517</v>
      </c>
      <c r="B235" s="251"/>
      <c r="C235" s="252" t="s">
        <v>518</v>
      </c>
      <c r="D235" s="252"/>
      <c r="E235" s="252"/>
      <c r="F235" s="252"/>
      <c r="G235" s="252"/>
      <c r="H235" s="252"/>
      <c r="I235" s="251" t="s">
        <v>153</v>
      </c>
      <c r="J235" s="251"/>
      <c r="K235" s="251"/>
      <c r="L235" s="251"/>
      <c r="M235" s="251"/>
      <c r="N235" s="154"/>
      <c r="O235" s="253"/>
      <c r="P235" s="253"/>
    </row>
    <row r="236" spans="1:16" s="144" customFormat="1" ht="17.25" customHeight="1">
      <c r="A236" s="251" t="s">
        <v>519</v>
      </c>
      <c r="B236" s="251"/>
      <c r="C236" s="252" t="s">
        <v>520</v>
      </c>
      <c r="D236" s="252"/>
      <c r="E236" s="252"/>
      <c r="F236" s="252"/>
      <c r="G236" s="252"/>
      <c r="H236" s="252"/>
      <c r="I236" s="251" t="s">
        <v>108</v>
      </c>
      <c r="J236" s="251"/>
      <c r="K236" s="251"/>
      <c r="L236" s="251"/>
      <c r="M236" s="251"/>
      <c r="N236" s="154"/>
      <c r="O236" s="253"/>
      <c r="P236" s="253"/>
    </row>
    <row r="237" spans="1:16" s="144" customFormat="1" ht="17.25" customHeight="1">
      <c r="A237" s="251" t="s">
        <v>521</v>
      </c>
      <c r="B237" s="251"/>
      <c r="C237" s="252" t="s">
        <v>522</v>
      </c>
      <c r="D237" s="252"/>
      <c r="E237" s="252"/>
      <c r="F237" s="252"/>
      <c r="G237" s="252"/>
      <c r="H237" s="252"/>
      <c r="I237" s="251" t="s">
        <v>416</v>
      </c>
      <c r="J237" s="251"/>
      <c r="K237" s="251"/>
      <c r="L237" s="251"/>
      <c r="M237" s="251"/>
      <c r="N237" s="154"/>
      <c r="O237" s="253"/>
      <c r="P237" s="253"/>
    </row>
    <row r="238" spans="1:16" s="144" customFormat="1" ht="17.25" customHeight="1">
      <c r="A238" s="251" t="s">
        <v>523</v>
      </c>
      <c r="B238" s="251"/>
      <c r="C238" s="252" t="s">
        <v>524</v>
      </c>
      <c r="D238" s="252"/>
      <c r="E238" s="252"/>
      <c r="F238" s="252"/>
      <c r="G238" s="252"/>
      <c r="H238" s="252"/>
      <c r="I238" s="251" t="s">
        <v>108</v>
      </c>
      <c r="J238" s="251"/>
      <c r="K238" s="251"/>
      <c r="L238" s="251"/>
      <c r="M238" s="251"/>
      <c r="N238" s="154"/>
      <c r="O238" s="253"/>
      <c r="P238" s="253"/>
    </row>
    <row r="239" spans="1:16" s="144" customFormat="1" ht="17.25" customHeight="1">
      <c r="A239" s="251" t="s">
        <v>525</v>
      </c>
      <c r="B239" s="251"/>
      <c r="C239" s="252" t="s">
        <v>526</v>
      </c>
      <c r="D239" s="252"/>
      <c r="E239" s="252"/>
      <c r="F239" s="252"/>
      <c r="G239" s="252"/>
      <c r="H239" s="252"/>
      <c r="I239" s="251" t="s">
        <v>153</v>
      </c>
      <c r="J239" s="251"/>
      <c r="K239" s="251"/>
      <c r="L239" s="251"/>
      <c r="M239" s="251"/>
      <c r="N239" s="154"/>
      <c r="O239" s="253"/>
      <c r="P239" s="253"/>
    </row>
    <row r="240" spans="1:16" s="144" customFormat="1" ht="17.25" customHeight="1">
      <c r="A240" s="251" t="s">
        <v>527</v>
      </c>
      <c r="B240" s="251"/>
      <c r="C240" s="252" t="s">
        <v>528</v>
      </c>
      <c r="D240" s="252"/>
      <c r="E240" s="252"/>
      <c r="F240" s="252"/>
      <c r="G240" s="252"/>
      <c r="H240" s="252"/>
      <c r="I240" s="251" t="s">
        <v>97</v>
      </c>
      <c r="J240" s="251"/>
      <c r="K240" s="251"/>
      <c r="L240" s="251"/>
      <c r="M240" s="251"/>
      <c r="N240" s="154"/>
      <c r="O240" s="253"/>
      <c r="P240" s="253"/>
    </row>
    <row r="241" spans="1:16" s="144" customFormat="1" ht="17.25" customHeight="1">
      <c r="A241" s="251" t="s">
        <v>529</v>
      </c>
      <c r="B241" s="251"/>
      <c r="C241" s="252" t="s">
        <v>530</v>
      </c>
      <c r="D241" s="252"/>
      <c r="E241" s="252"/>
      <c r="F241" s="252"/>
      <c r="G241" s="252"/>
      <c r="H241" s="252"/>
      <c r="I241" s="251" t="s">
        <v>91</v>
      </c>
      <c r="J241" s="251"/>
      <c r="K241" s="251"/>
      <c r="L241" s="251"/>
      <c r="M241" s="251"/>
      <c r="N241" s="154"/>
      <c r="O241" s="253"/>
      <c r="P241" s="253"/>
    </row>
    <row r="242" spans="1:16" s="144" customFormat="1" ht="17.25" customHeight="1">
      <c r="A242" s="251" t="s">
        <v>531</v>
      </c>
      <c r="B242" s="251"/>
      <c r="C242" s="252" t="s">
        <v>532</v>
      </c>
      <c r="D242" s="252"/>
      <c r="E242" s="252"/>
      <c r="F242" s="252"/>
      <c r="G242" s="252"/>
      <c r="H242" s="252"/>
      <c r="I242" s="251" t="s">
        <v>91</v>
      </c>
      <c r="J242" s="251"/>
      <c r="K242" s="251"/>
      <c r="L242" s="251"/>
      <c r="M242" s="251"/>
      <c r="N242" s="154"/>
      <c r="O242" s="253"/>
      <c r="P242" s="253"/>
    </row>
    <row r="243" spans="1:16" s="144" customFormat="1" ht="17.25" customHeight="1">
      <c r="A243" s="251" t="s">
        <v>533</v>
      </c>
      <c r="B243" s="251"/>
      <c r="C243" s="252" t="s">
        <v>534</v>
      </c>
      <c r="D243" s="252"/>
      <c r="E243" s="252"/>
      <c r="F243" s="252"/>
      <c r="G243" s="252"/>
      <c r="H243" s="252"/>
      <c r="I243" s="251" t="s">
        <v>97</v>
      </c>
      <c r="J243" s="251"/>
      <c r="K243" s="251"/>
      <c r="L243" s="251"/>
      <c r="M243" s="251"/>
      <c r="N243" s="154"/>
      <c r="O243" s="253"/>
      <c r="P243" s="253"/>
    </row>
    <row r="244" spans="1:16" s="144" customFormat="1" ht="17.25" customHeight="1">
      <c r="A244" s="251" t="s">
        <v>535</v>
      </c>
      <c r="B244" s="251"/>
      <c r="C244" s="252" t="s">
        <v>536</v>
      </c>
      <c r="D244" s="252"/>
      <c r="E244" s="252"/>
      <c r="F244" s="252"/>
      <c r="G244" s="252"/>
      <c r="H244" s="252"/>
      <c r="I244" s="251" t="s">
        <v>153</v>
      </c>
      <c r="J244" s="251"/>
      <c r="K244" s="251"/>
      <c r="L244" s="251"/>
      <c r="M244" s="251"/>
      <c r="N244" s="154"/>
      <c r="O244" s="253"/>
      <c r="P244" s="253"/>
    </row>
    <row r="245" spans="1:16" s="144" customFormat="1" ht="17.25" customHeight="1">
      <c r="A245" s="251" t="s">
        <v>537</v>
      </c>
      <c r="B245" s="251"/>
      <c r="C245" s="252" t="s">
        <v>538</v>
      </c>
      <c r="D245" s="252"/>
      <c r="E245" s="252"/>
      <c r="F245" s="252"/>
      <c r="G245" s="252"/>
      <c r="H245" s="252"/>
      <c r="I245" s="251" t="s">
        <v>156</v>
      </c>
      <c r="J245" s="251"/>
      <c r="K245" s="251"/>
      <c r="L245" s="251"/>
      <c r="M245" s="251"/>
      <c r="N245" s="154"/>
      <c r="O245" s="253"/>
      <c r="P245" s="253"/>
    </row>
    <row r="246" spans="1:16" s="144" customFormat="1" ht="17.25" customHeight="1">
      <c r="A246" s="251" t="s">
        <v>98</v>
      </c>
      <c r="B246" s="251"/>
      <c r="C246" s="252" t="s">
        <v>539</v>
      </c>
      <c r="D246" s="252"/>
      <c r="E246" s="252"/>
      <c r="F246" s="252"/>
      <c r="G246" s="252"/>
      <c r="H246" s="252"/>
      <c r="I246" s="251" t="s">
        <v>160</v>
      </c>
      <c r="J246" s="251"/>
      <c r="K246" s="251"/>
      <c r="L246" s="251"/>
      <c r="M246" s="251"/>
      <c r="N246" s="154"/>
      <c r="O246" s="253"/>
      <c r="P246" s="253"/>
    </row>
    <row r="247" spans="1:16" s="144" customFormat="1" ht="17.25" customHeight="1">
      <c r="A247" s="251" t="s">
        <v>540</v>
      </c>
      <c r="B247" s="251"/>
      <c r="C247" s="252" t="s">
        <v>541</v>
      </c>
      <c r="D247" s="252"/>
      <c r="E247" s="252"/>
      <c r="F247" s="252"/>
      <c r="G247" s="252"/>
      <c r="H247" s="252"/>
      <c r="I247" s="251" t="s">
        <v>91</v>
      </c>
      <c r="J247" s="251"/>
      <c r="K247" s="251"/>
      <c r="L247" s="251"/>
      <c r="M247" s="251"/>
      <c r="N247" s="154"/>
      <c r="O247" s="253"/>
      <c r="P247" s="253"/>
    </row>
    <row r="248" spans="1:16" s="144" customFormat="1" ht="17.25" customHeight="1">
      <c r="A248" s="251" t="s">
        <v>542</v>
      </c>
      <c r="B248" s="251"/>
      <c r="C248" s="252" t="s">
        <v>543</v>
      </c>
      <c r="D248" s="252"/>
      <c r="E248" s="252"/>
      <c r="F248" s="252"/>
      <c r="G248" s="252"/>
      <c r="H248" s="252"/>
      <c r="I248" s="251" t="s">
        <v>97</v>
      </c>
      <c r="J248" s="251"/>
      <c r="K248" s="251"/>
      <c r="L248" s="251"/>
      <c r="M248" s="251"/>
      <c r="N248" s="154"/>
      <c r="O248" s="253"/>
      <c r="P248" s="253"/>
    </row>
    <row r="249" spans="1:16" s="144" customFormat="1" ht="17.25" customHeight="1">
      <c r="A249" s="251" t="s">
        <v>544</v>
      </c>
      <c r="B249" s="251"/>
      <c r="C249" s="252" t="s">
        <v>545</v>
      </c>
      <c r="D249" s="252"/>
      <c r="E249" s="252"/>
      <c r="F249" s="252"/>
      <c r="G249" s="252"/>
      <c r="H249" s="252"/>
      <c r="I249" s="251" t="s">
        <v>160</v>
      </c>
      <c r="J249" s="251"/>
      <c r="K249" s="251"/>
      <c r="L249" s="251"/>
      <c r="M249" s="251"/>
      <c r="N249" s="154"/>
      <c r="O249" s="253"/>
      <c r="P249" s="253"/>
    </row>
    <row r="250" spans="1:16" s="144" customFormat="1" ht="17.25" customHeight="1">
      <c r="A250" s="251" t="s">
        <v>546</v>
      </c>
      <c r="B250" s="251"/>
      <c r="C250" s="252" t="s">
        <v>547</v>
      </c>
      <c r="D250" s="252"/>
      <c r="E250" s="252"/>
      <c r="F250" s="252"/>
      <c r="G250" s="252"/>
      <c r="H250" s="252"/>
      <c r="I250" s="251" t="s">
        <v>153</v>
      </c>
      <c r="J250" s="251"/>
      <c r="K250" s="251"/>
      <c r="L250" s="251"/>
      <c r="M250" s="251"/>
      <c r="N250" s="154"/>
      <c r="O250" s="253"/>
      <c r="P250" s="253"/>
    </row>
    <row r="251" spans="1:16" s="144" customFormat="1" ht="17.25" customHeight="1">
      <c r="A251" s="251" t="s">
        <v>548</v>
      </c>
      <c r="B251" s="251"/>
      <c r="C251" s="252" t="s">
        <v>549</v>
      </c>
      <c r="D251" s="252"/>
      <c r="E251" s="252"/>
      <c r="F251" s="252"/>
      <c r="G251" s="252"/>
      <c r="H251" s="252"/>
      <c r="I251" s="251" t="s">
        <v>97</v>
      </c>
      <c r="J251" s="251"/>
      <c r="K251" s="251"/>
      <c r="L251" s="251"/>
      <c r="M251" s="251"/>
      <c r="N251" s="154"/>
      <c r="O251" s="253"/>
      <c r="P251" s="253"/>
    </row>
    <row r="252" spans="1:16" s="144" customFormat="1" ht="17.25" customHeight="1">
      <c r="A252" s="251" t="s">
        <v>550</v>
      </c>
      <c r="B252" s="251"/>
      <c r="C252" s="252" t="s">
        <v>551</v>
      </c>
      <c r="D252" s="252"/>
      <c r="E252" s="252"/>
      <c r="F252" s="252"/>
      <c r="G252" s="252"/>
      <c r="H252" s="252"/>
      <c r="I252" s="251" t="s">
        <v>160</v>
      </c>
      <c r="J252" s="251"/>
      <c r="K252" s="251"/>
      <c r="L252" s="251"/>
      <c r="M252" s="251"/>
      <c r="N252" s="155"/>
      <c r="O252" s="253"/>
      <c r="P252" s="253"/>
    </row>
    <row r="253" spans="1:16" s="144" customFormat="1" ht="17.25" customHeight="1">
      <c r="A253" s="251" t="s">
        <v>552</v>
      </c>
      <c r="B253" s="251"/>
      <c r="C253" s="252" t="s">
        <v>553</v>
      </c>
      <c r="D253" s="252"/>
      <c r="E253" s="252"/>
      <c r="F253" s="252"/>
      <c r="G253" s="252"/>
      <c r="H253" s="252"/>
      <c r="I253" s="251" t="s">
        <v>153</v>
      </c>
      <c r="J253" s="251"/>
      <c r="K253" s="251"/>
      <c r="L253" s="251"/>
      <c r="M253" s="251"/>
      <c r="N253" s="154"/>
      <c r="O253" s="253"/>
      <c r="P253" s="253"/>
    </row>
    <row r="254" spans="1:16" s="144" customFormat="1" ht="17.25" customHeight="1">
      <c r="A254" s="251" t="s">
        <v>554</v>
      </c>
      <c r="B254" s="251"/>
      <c r="C254" s="252" t="s">
        <v>555</v>
      </c>
      <c r="D254" s="252"/>
      <c r="E254" s="252"/>
      <c r="F254" s="252"/>
      <c r="G254" s="252"/>
      <c r="H254" s="252"/>
      <c r="I254" s="251" t="s">
        <v>153</v>
      </c>
      <c r="J254" s="251"/>
      <c r="K254" s="251"/>
      <c r="L254" s="251"/>
      <c r="M254" s="251"/>
      <c r="N254" s="154"/>
      <c r="O254" s="253"/>
      <c r="P254" s="253"/>
    </row>
    <row r="255" spans="1:16" s="144" customFormat="1" ht="17.25" customHeight="1">
      <c r="A255" s="251" t="s">
        <v>556</v>
      </c>
      <c r="B255" s="251"/>
      <c r="C255" s="252" t="s">
        <v>557</v>
      </c>
      <c r="D255" s="252"/>
      <c r="E255" s="252"/>
      <c r="F255" s="252"/>
      <c r="G255" s="252"/>
      <c r="H255" s="252"/>
      <c r="I255" s="251" t="s">
        <v>97</v>
      </c>
      <c r="J255" s="251"/>
      <c r="K255" s="251"/>
      <c r="L255" s="251"/>
      <c r="M255" s="251"/>
      <c r="N255" s="154"/>
      <c r="O255" s="253"/>
      <c r="P255" s="253"/>
    </row>
    <row r="256" spans="1:16" s="144" customFormat="1" ht="17.25" customHeight="1">
      <c r="A256" s="251" t="s">
        <v>558</v>
      </c>
      <c r="B256" s="251"/>
      <c r="C256" s="252" t="s">
        <v>559</v>
      </c>
      <c r="D256" s="252"/>
      <c r="E256" s="252"/>
      <c r="F256" s="252"/>
      <c r="G256" s="252"/>
      <c r="H256" s="252"/>
      <c r="I256" s="251" t="s">
        <v>97</v>
      </c>
      <c r="J256" s="251"/>
      <c r="K256" s="251"/>
      <c r="L256" s="251"/>
      <c r="M256" s="251"/>
      <c r="N256" s="154"/>
      <c r="O256" s="253"/>
      <c r="P256" s="253"/>
    </row>
    <row r="257" spans="1:14" s="144" customFormat="1" ht="17.25" customHeight="1">
      <c r="A257" s="251" t="s">
        <v>560</v>
      </c>
      <c r="B257" s="251"/>
      <c r="C257" s="252" t="s">
        <v>561</v>
      </c>
      <c r="D257" s="252"/>
      <c r="E257" s="252"/>
      <c r="F257" s="252"/>
      <c r="G257" s="252"/>
      <c r="H257" s="252"/>
      <c r="I257" s="251" t="s">
        <v>160</v>
      </c>
      <c r="J257" s="251"/>
      <c r="K257" s="251"/>
      <c r="L257" s="251"/>
      <c r="M257" s="251"/>
      <c r="N257" s="154"/>
    </row>
    <row r="258" spans="1:14" s="144" customFormat="1" ht="17.25" customHeight="1">
      <c r="A258" s="251" t="s">
        <v>562</v>
      </c>
      <c r="B258" s="251"/>
      <c r="C258" s="252" t="s">
        <v>563</v>
      </c>
      <c r="D258" s="252"/>
      <c r="E258" s="252"/>
      <c r="F258" s="252"/>
      <c r="G258" s="252"/>
      <c r="H258" s="252"/>
      <c r="I258" s="251" t="s">
        <v>153</v>
      </c>
      <c r="J258" s="251"/>
      <c r="K258" s="251"/>
      <c r="L258" s="251"/>
      <c r="M258" s="251"/>
      <c r="N258" s="154"/>
    </row>
    <row r="259" spans="1:14" s="144" customFormat="1" ht="17.25" customHeight="1">
      <c r="A259" s="251" t="s">
        <v>564</v>
      </c>
      <c r="B259" s="251"/>
      <c r="C259" s="252" t="s">
        <v>565</v>
      </c>
      <c r="D259" s="252"/>
      <c r="E259" s="252"/>
      <c r="F259" s="252"/>
      <c r="G259" s="252"/>
      <c r="H259" s="252"/>
      <c r="I259" s="251" t="s">
        <v>416</v>
      </c>
      <c r="J259" s="251"/>
      <c r="K259" s="251"/>
      <c r="L259" s="251"/>
      <c r="M259" s="251"/>
      <c r="N259" s="154"/>
    </row>
    <row r="260" s="144" customFormat="1" ht="12.75"/>
  </sheetData>
  <sheetProtection/>
  <mergeCells count="830">
    <mergeCell ref="A1:B1"/>
    <mergeCell ref="C1:I1"/>
    <mergeCell ref="J1:M1"/>
    <mergeCell ref="O1:P1"/>
    <mergeCell ref="A2:B2"/>
    <mergeCell ref="C2:I2"/>
    <mergeCell ref="J2:M2"/>
    <mergeCell ref="O2:P2"/>
    <mergeCell ref="A3:B3"/>
    <mergeCell ref="C3:I3"/>
    <mergeCell ref="J3:M3"/>
    <mergeCell ref="O3:P3"/>
    <mergeCell ref="A4:B4"/>
    <mergeCell ref="C4:I4"/>
    <mergeCell ref="J4:M4"/>
    <mergeCell ref="O4:P4"/>
    <mergeCell ref="A5:B5"/>
    <mergeCell ref="C5:I5"/>
    <mergeCell ref="J5:M5"/>
    <mergeCell ref="O5:P5"/>
    <mergeCell ref="A6:B6"/>
    <mergeCell ref="C6:I6"/>
    <mergeCell ref="J6:M6"/>
    <mergeCell ref="O6:P6"/>
    <mergeCell ref="A7:B7"/>
    <mergeCell ref="C7:I7"/>
    <mergeCell ref="J7:M7"/>
    <mergeCell ref="O7:P7"/>
    <mergeCell ref="A8:B8"/>
    <mergeCell ref="C8:I8"/>
    <mergeCell ref="J8:M8"/>
    <mergeCell ref="O8:P8"/>
    <mergeCell ref="A9:B9"/>
    <mergeCell ref="C9:I9"/>
    <mergeCell ref="J9:M9"/>
    <mergeCell ref="O9:P9"/>
    <mergeCell ref="A10:B10"/>
    <mergeCell ref="C10:I10"/>
    <mergeCell ref="J10:M10"/>
    <mergeCell ref="O10:P10"/>
    <mergeCell ref="A11:B11"/>
    <mergeCell ref="C11:I11"/>
    <mergeCell ref="J11:M11"/>
    <mergeCell ref="O11:P11"/>
    <mergeCell ref="A12:B12"/>
    <mergeCell ref="C12:I12"/>
    <mergeCell ref="J12:M12"/>
    <mergeCell ref="O12:P12"/>
    <mergeCell ref="A13:B13"/>
    <mergeCell ref="C13:I13"/>
    <mergeCell ref="J13:M13"/>
    <mergeCell ref="O13:P13"/>
    <mergeCell ref="A14:B14"/>
    <mergeCell ref="C14:I14"/>
    <mergeCell ref="J14:M14"/>
    <mergeCell ref="O14:P14"/>
    <mergeCell ref="A15:B15"/>
    <mergeCell ref="C15:I15"/>
    <mergeCell ref="J15:M15"/>
    <mergeCell ref="O15:P15"/>
    <mergeCell ref="A16:B16"/>
    <mergeCell ref="C16:I16"/>
    <mergeCell ref="J16:M16"/>
    <mergeCell ref="O16:P16"/>
    <mergeCell ref="A17:B17"/>
    <mergeCell ref="C17:I17"/>
    <mergeCell ref="J17:M17"/>
    <mergeCell ref="O17:P17"/>
    <mergeCell ref="A18:B18"/>
    <mergeCell ref="C18:I18"/>
    <mergeCell ref="J18:M18"/>
    <mergeCell ref="O18:P18"/>
    <mergeCell ref="A19:B19"/>
    <mergeCell ref="C19:I19"/>
    <mergeCell ref="J19:M19"/>
    <mergeCell ref="O19:P19"/>
    <mergeCell ref="A20:B20"/>
    <mergeCell ref="C20:I20"/>
    <mergeCell ref="J20:M20"/>
    <mergeCell ref="O20:P20"/>
    <mergeCell ref="A21:B21"/>
    <mergeCell ref="C21:I21"/>
    <mergeCell ref="J21:M21"/>
    <mergeCell ref="O21:P21"/>
    <mergeCell ref="A22:B22"/>
    <mergeCell ref="C22:I22"/>
    <mergeCell ref="J22:M22"/>
    <mergeCell ref="O22:P22"/>
    <mergeCell ref="A23:B23"/>
    <mergeCell ref="C23:I23"/>
    <mergeCell ref="J23:M23"/>
    <mergeCell ref="O23:P23"/>
    <mergeCell ref="A24:B24"/>
    <mergeCell ref="C24:I24"/>
    <mergeCell ref="J24:M24"/>
    <mergeCell ref="O24:P24"/>
    <mergeCell ref="A25:B25"/>
    <mergeCell ref="C25:I25"/>
    <mergeCell ref="J25:M25"/>
    <mergeCell ref="O25:P25"/>
    <mergeCell ref="A26:B26"/>
    <mergeCell ref="C26:I26"/>
    <mergeCell ref="J26:M26"/>
    <mergeCell ref="O26:P26"/>
    <mergeCell ref="A27:B27"/>
    <mergeCell ref="C27:I27"/>
    <mergeCell ref="J27:M27"/>
    <mergeCell ref="A28:B28"/>
    <mergeCell ref="C28:I28"/>
    <mergeCell ref="J28:M28"/>
    <mergeCell ref="A29:B29"/>
    <mergeCell ref="C29:I29"/>
    <mergeCell ref="J29:M29"/>
    <mergeCell ref="A30:B30"/>
    <mergeCell ref="C30:I30"/>
    <mergeCell ref="J30:M30"/>
    <mergeCell ref="A31:B31"/>
    <mergeCell ref="C31:I31"/>
    <mergeCell ref="J31:M31"/>
    <mergeCell ref="A32:B32"/>
    <mergeCell ref="C32:I32"/>
    <mergeCell ref="J32:M32"/>
    <mergeCell ref="A33:B33"/>
    <mergeCell ref="C33:I33"/>
    <mergeCell ref="J33:M33"/>
    <mergeCell ref="A34:B34"/>
    <mergeCell ref="C34:I34"/>
    <mergeCell ref="J34:M34"/>
    <mergeCell ref="A35:B35"/>
    <mergeCell ref="C35:I35"/>
    <mergeCell ref="J35:M35"/>
    <mergeCell ref="A36:B36"/>
    <mergeCell ref="C36:I36"/>
    <mergeCell ref="J36:M36"/>
    <mergeCell ref="A37:B37"/>
    <mergeCell ref="C37:I37"/>
    <mergeCell ref="J37:M37"/>
    <mergeCell ref="A38:B38"/>
    <mergeCell ref="C38:I38"/>
    <mergeCell ref="J38:M38"/>
    <mergeCell ref="A39:B39"/>
    <mergeCell ref="C39:I39"/>
    <mergeCell ref="J39:M39"/>
    <mergeCell ref="A40:B40"/>
    <mergeCell ref="C40:I40"/>
    <mergeCell ref="J40:M40"/>
    <mergeCell ref="A41:B41"/>
    <mergeCell ref="C41:I41"/>
    <mergeCell ref="J41:M41"/>
    <mergeCell ref="A42:B42"/>
    <mergeCell ref="C42:I42"/>
    <mergeCell ref="J42:M42"/>
    <mergeCell ref="A43:B43"/>
    <mergeCell ref="C43:I43"/>
    <mergeCell ref="J43:M43"/>
    <mergeCell ref="A44:B44"/>
    <mergeCell ref="C44:I44"/>
    <mergeCell ref="J44:M44"/>
    <mergeCell ref="A45:B45"/>
    <mergeCell ref="C45:I45"/>
    <mergeCell ref="J45:M45"/>
    <mergeCell ref="A46:B46"/>
    <mergeCell ref="C46:I46"/>
    <mergeCell ref="J46:M46"/>
    <mergeCell ref="A47:B47"/>
    <mergeCell ref="C47:I47"/>
    <mergeCell ref="J47:M47"/>
    <mergeCell ref="A48:B48"/>
    <mergeCell ref="C48:I48"/>
    <mergeCell ref="J48:M48"/>
    <mergeCell ref="A49:B49"/>
    <mergeCell ref="C49:I49"/>
    <mergeCell ref="J49:M49"/>
    <mergeCell ref="A50:B50"/>
    <mergeCell ref="C50:I50"/>
    <mergeCell ref="J50:M50"/>
    <mergeCell ref="A51:B51"/>
    <mergeCell ref="C51:I51"/>
    <mergeCell ref="J51:M51"/>
    <mergeCell ref="A52:B52"/>
    <mergeCell ref="C52:I52"/>
    <mergeCell ref="J52:M52"/>
    <mergeCell ref="A53:B53"/>
    <mergeCell ref="C53:I53"/>
    <mergeCell ref="J53:M53"/>
    <mergeCell ref="A54:B54"/>
    <mergeCell ref="C54:I54"/>
    <mergeCell ref="J54:M54"/>
    <mergeCell ref="A55:B55"/>
    <mergeCell ref="C55:I55"/>
    <mergeCell ref="J55:M55"/>
    <mergeCell ref="A56:B56"/>
    <mergeCell ref="C56:I56"/>
    <mergeCell ref="J56:M56"/>
    <mergeCell ref="A57:B57"/>
    <mergeCell ref="C57:I57"/>
    <mergeCell ref="J57:M57"/>
    <mergeCell ref="A58:B58"/>
    <mergeCell ref="C58:I58"/>
    <mergeCell ref="J58:M58"/>
    <mergeCell ref="A59:B59"/>
    <mergeCell ref="C59:I59"/>
    <mergeCell ref="J59:M59"/>
    <mergeCell ref="A60:B60"/>
    <mergeCell ref="C60:I60"/>
    <mergeCell ref="J60:M60"/>
    <mergeCell ref="A61:B61"/>
    <mergeCell ref="C61:I61"/>
    <mergeCell ref="J61:M61"/>
    <mergeCell ref="A62:B62"/>
    <mergeCell ref="C62:I62"/>
    <mergeCell ref="J62:M62"/>
    <mergeCell ref="A63:B63"/>
    <mergeCell ref="C63:I63"/>
    <mergeCell ref="J63:M63"/>
    <mergeCell ref="A64:B64"/>
    <mergeCell ref="C64:I64"/>
    <mergeCell ref="J64:M64"/>
    <mergeCell ref="A65:B65"/>
    <mergeCell ref="C65:I65"/>
    <mergeCell ref="J65:M65"/>
    <mergeCell ref="A66:B66"/>
    <mergeCell ref="C66:I66"/>
    <mergeCell ref="J66:M66"/>
    <mergeCell ref="A67:B67"/>
    <mergeCell ref="C67:I67"/>
    <mergeCell ref="J67:M67"/>
    <mergeCell ref="A68:B68"/>
    <mergeCell ref="C68:I68"/>
    <mergeCell ref="J68:M68"/>
    <mergeCell ref="A69:B69"/>
    <mergeCell ref="C69:I69"/>
    <mergeCell ref="J69:M69"/>
    <mergeCell ref="A70:B70"/>
    <mergeCell ref="C70:I70"/>
    <mergeCell ref="J70:M70"/>
    <mergeCell ref="A71:B71"/>
    <mergeCell ref="C71:I71"/>
    <mergeCell ref="J71:M71"/>
    <mergeCell ref="A72:B72"/>
    <mergeCell ref="C72:I72"/>
    <mergeCell ref="J72:M72"/>
    <mergeCell ref="A73:B73"/>
    <mergeCell ref="C73:I73"/>
    <mergeCell ref="J73:M73"/>
    <mergeCell ref="A74:B74"/>
    <mergeCell ref="C74:I74"/>
    <mergeCell ref="J74:M74"/>
    <mergeCell ref="A75:B75"/>
    <mergeCell ref="C75:I75"/>
    <mergeCell ref="J75:M75"/>
    <mergeCell ref="A76:B76"/>
    <mergeCell ref="C76:I76"/>
    <mergeCell ref="J76:M76"/>
    <mergeCell ref="A77:B77"/>
    <mergeCell ref="C77:I77"/>
    <mergeCell ref="J77:M77"/>
    <mergeCell ref="A78:B78"/>
    <mergeCell ref="C78:I78"/>
    <mergeCell ref="J78:M78"/>
    <mergeCell ref="A79:B79"/>
    <mergeCell ref="C79:I79"/>
    <mergeCell ref="J79:M79"/>
    <mergeCell ref="A80:B80"/>
    <mergeCell ref="C80:I80"/>
    <mergeCell ref="J80:M80"/>
    <mergeCell ref="A81:B81"/>
    <mergeCell ref="C81:I81"/>
    <mergeCell ref="J81:M81"/>
    <mergeCell ref="A82:B82"/>
    <mergeCell ref="C82:I82"/>
    <mergeCell ref="J82:M82"/>
    <mergeCell ref="A83:B83"/>
    <mergeCell ref="C83:I83"/>
    <mergeCell ref="J83:M83"/>
    <mergeCell ref="A84:B84"/>
    <mergeCell ref="C84:I84"/>
    <mergeCell ref="J84:M84"/>
    <mergeCell ref="A85:B85"/>
    <mergeCell ref="C85:I85"/>
    <mergeCell ref="J85:M85"/>
    <mergeCell ref="A86:B86"/>
    <mergeCell ref="C86:I86"/>
    <mergeCell ref="J86:M86"/>
    <mergeCell ref="A87:B87"/>
    <mergeCell ref="C87:I87"/>
    <mergeCell ref="J87:M87"/>
    <mergeCell ref="A88:B88"/>
    <mergeCell ref="C88:I88"/>
    <mergeCell ref="J88:M88"/>
    <mergeCell ref="A89:B89"/>
    <mergeCell ref="C89:I89"/>
    <mergeCell ref="J89:M89"/>
    <mergeCell ref="A90:B90"/>
    <mergeCell ref="C90:I90"/>
    <mergeCell ref="J90:M90"/>
    <mergeCell ref="A91:B91"/>
    <mergeCell ref="C91:I91"/>
    <mergeCell ref="J91:M91"/>
    <mergeCell ref="A92:B92"/>
    <mergeCell ref="C92:I92"/>
    <mergeCell ref="J92:M92"/>
    <mergeCell ref="A93:B93"/>
    <mergeCell ref="C93:I93"/>
    <mergeCell ref="J93:M93"/>
    <mergeCell ref="A94:B94"/>
    <mergeCell ref="C94:I94"/>
    <mergeCell ref="J94:M94"/>
    <mergeCell ref="A95:B95"/>
    <mergeCell ref="C95:I95"/>
    <mergeCell ref="J95:M95"/>
    <mergeCell ref="A96:B96"/>
    <mergeCell ref="C96:I96"/>
    <mergeCell ref="J96:M96"/>
    <mergeCell ref="A97:B97"/>
    <mergeCell ref="C97:I97"/>
    <mergeCell ref="J97:M97"/>
    <mergeCell ref="A98:B98"/>
    <mergeCell ref="C98:I98"/>
    <mergeCell ref="J98:M98"/>
    <mergeCell ref="A99:B99"/>
    <mergeCell ref="C99:I99"/>
    <mergeCell ref="J99:M99"/>
    <mergeCell ref="A100:B100"/>
    <mergeCell ref="C100:I100"/>
    <mergeCell ref="J100:M100"/>
    <mergeCell ref="A101:B101"/>
    <mergeCell ref="C101:I101"/>
    <mergeCell ref="J101:M101"/>
    <mergeCell ref="A102:B102"/>
    <mergeCell ref="C102:I102"/>
    <mergeCell ref="J102:M102"/>
    <mergeCell ref="A103:B103"/>
    <mergeCell ref="C103:I103"/>
    <mergeCell ref="J103:M103"/>
    <mergeCell ref="A104:B104"/>
    <mergeCell ref="C104:I104"/>
    <mergeCell ref="J104:M104"/>
    <mergeCell ref="A105:B105"/>
    <mergeCell ref="C105:I105"/>
    <mergeCell ref="J105:M105"/>
    <mergeCell ref="A106:B106"/>
    <mergeCell ref="C106:I106"/>
    <mergeCell ref="J106:M106"/>
    <mergeCell ref="A107:B107"/>
    <mergeCell ref="C107:I107"/>
    <mergeCell ref="J107:M107"/>
    <mergeCell ref="A108:B108"/>
    <mergeCell ref="C108:I108"/>
    <mergeCell ref="J108:M108"/>
    <mergeCell ref="A109:B109"/>
    <mergeCell ref="C109:I109"/>
    <mergeCell ref="J109:M109"/>
    <mergeCell ref="A110:B110"/>
    <mergeCell ref="C110:I110"/>
    <mergeCell ref="J110:M110"/>
    <mergeCell ref="A111:B111"/>
    <mergeCell ref="C111:I111"/>
    <mergeCell ref="J111:M111"/>
    <mergeCell ref="A112:B112"/>
    <mergeCell ref="C112:I112"/>
    <mergeCell ref="J112:M112"/>
    <mergeCell ref="A113:B113"/>
    <mergeCell ref="C113:I113"/>
    <mergeCell ref="J113:M113"/>
    <mergeCell ref="A114:B114"/>
    <mergeCell ref="C114:I114"/>
    <mergeCell ref="J114:M114"/>
    <mergeCell ref="A115:B115"/>
    <mergeCell ref="C115:I115"/>
    <mergeCell ref="J115:M115"/>
    <mergeCell ref="A116:B116"/>
    <mergeCell ref="C116:I116"/>
    <mergeCell ref="J116:M116"/>
    <mergeCell ref="A117:B117"/>
    <mergeCell ref="C117:I117"/>
    <mergeCell ref="J117:M117"/>
    <mergeCell ref="A118:B118"/>
    <mergeCell ref="C118:I118"/>
    <mergeCell ref="J118:M118"/>
    <mergeCell ref="A119:B119"/>
    <mergeCell ref="C119:I119"/>
    <mergeCell ref="J119:M119"/>
    <mergeCell ref="A120:B120"/>
    <mergeCell ref="C120:I120"/>
    <mergeCell ref="J120:M120"/>
    <mergeCell ref="A121:B121"/>
    <mergeCell ref="C121:I121"/>
    <mergeCell ref="J121:M121"/>
    <mergeCell ref="A122:B122"/>
    <mergeCell ref="C122:I122"/>
    <mergeCell ref="J122:M122"/>
    <mergeCell ref="A123:B123"/>
    <mergeCell ref="C123:I123"/>
    <mergeCell ref="J123:M123"/>
    <mergeCell ref="A124:B124"/>
    <mergeCell ref="C124:I124"/>
    <mergeCell ref="J124:M124"/>
    <mergeCell ref="A125:B125"/>
    <mergeCell ref="C125:I125"/>
    <mergeCell ref="J125:M125"/>
    <mergeCell ref="A126:B126"/>
    <mergeCell ref="C126:I126"/>
    <mergeCell ref="J126:M126"/>
    <mergeCell ref="A127:B127"/>
    <mergeCell ref="C127:I127"/>
    <mergeCell ref="J127:M127"/>
    <mergeCell ref="A128:B128"/>
    <mergeCell ref="C128:I128"/>
    <mergeCell ref="J128:M128"/>
    <mergeCell ref="A129:B129"/>
    <mergeCell ref="C129:I129"/>
    <mergeCell ref="J129:M129"/>
    <mergeCell ref="A130:B130"/>
    <mergeCell ref="C130:I130"/>
    <mergeCell ref="J130:M130"/>
    <mergeCell ref="A131:B131"/>
    <mergeCell ref="C131:I131"/>
    <mergeCell ref="J131:M131"/>
    <mergeCell ref="A132:B132"/>
    <mergeCell ref="C132:I132"/>
    <mergeCell ref="J132:M132"/>
    <mergeCell ref="A133:B133"/>
    <mergeCell ref="C133:I133"/>
    <mergeCell ref="J133:M133"/>
    <mergeCell ref="A134:B134"/>
    <mergeCell ref="C134:I134"/>
    <mergeCell ref="J134:M134"/>
    <mergeCell ref="A135:B135"/>
    <mergeCell ref="C135:I135"/>
    <mergeCell ref="J135:M135"/>
    <mergeCell ref="A136:B136"/>
    <mergeCell ref="C136:I136"/>
    <mergeCell ref="J136:M136"/>
    <mergeCell ref="A137:B137"/>
    <mergeCell ref="C137:I137"/>
    <mergeCell ref="J137:M137"/>
    <mergeCell ref="A138:B138"/>
    <mergeCell ref="C138:I138"/>
    <mergeCell ref="J138:M138"/>
    <mergeCell ref="A139:B139"/>
    <mergeCell ref="C139:I139"/>
    <mergeCell ref="J139:M139"/>
    <mergeCell ref="A140:B140"/>
    <mergeCell ref="C140:I140"/>
    <mergeCell ref="J140:M140"/>
    <mergeCell ref="A141:B141"/>
    <mergeCell ref="C141:I141"/>
    <mergeCell ref="J141:M141"/>
    <mergeCell ref="A142:B142"/>
    <mergeCell ref="C142:I142"/>
    <mergeCell ref="J142:M142"/>
    <mergeCell ref="A143:B143"/>
    <mergeCell ref="C143:I143"/>
    <mergeCell ref="J143:M143"/>
    <mergeCell ref="A144:B144"/>
    <mergeCell ref="C144:I144"/>
    <mergeCell ref="J144:M144"/>
    <mergeCell ref="A145:B145"/>
    <mergeCell ref="C145:I145"/>
    <mergeCell ref="J145:M145"/>
    <mergeCell ref="A146:B146"/>
    <mergeCell ref="C146:I146"/>
    <mergeCell ref="J146:M146"/>
    <mergeCell ref="A147:B147"/>
    <mergeCell ref="C147:I147"/>
    <mergeCell ref="J147:M147"/>
    <mergeCell ref="A148:B148"/>
    <mergeCell ref="C148:I148"/>
    <mergeCell ref="J148:M148"/>
    <mergeCell ref="A149:B149"/>
    <mergeCell ref="C149:I149"/>
    <mergeCell ref="J149:M149"/>
    <mergeCell ref="A150:B150"/>
    <mergeCell ref="C150:I150"/>
    <mergeCell ref="J150:M150"/>
    <mergeCell ref="A151:B151"/>
    <mergeCell ref="C151:I151"/>
    <mergeCell ref="J151:M151"/>
    <mergeCell ref="A152:B152"/>
    <mergeCell ref="C152:I152"/>
    <mergeCell ref="J152:M152"/>
    <mergeCell ref="A153:B153"/>
    <mergeCell ref="C153:I153"/>
    <mergeCell ref="J153:M153"/>
    <mergeCell ref="A154:B154"/>
    <mergeCell ref="C154:I154"/>
    <mergeCell ref="J154:M154"/>
    <mergeCell ref="A155:B155"/>
    <mergeCell ref="C155:I155"/>
    <mergeCell ref="J155:M155"/>
    <mergeCell ref="A156:B156"/>
    <mergeCell ref="C156:I156"/>
    <mergeCell ref="J156:M156"/>
    <mergeCell ref="A157:B157"/>
    <mergeCell ref="C157:I157"/>
    <mergeCell ref="J157:M157"/>
    <mergeCell ref="A158:B158"/>
    <mergeCell ref="C158:I158"/>
    <mergeCell ref="J158:M158"/>
    <mergeCell ref="A159:B159"/>
    <mergeCell ref="C159:I159"/>
    <mergeCell ref="J159:M159"/>
    <mergeCell ref="A160:B160"/>
    <mergeCell ref="C160:I160"/>
    <mergeCell ref="J160:M160"/>
    <mergeCell ref="A161:B161"/>
    <mergeCell ref="C161:I161"/>
    <mergeCell ref="J161:M161"/>
    <mergeCell ref="A162:B162"/>
    <mergeCell ref="C162:I162"/>
    <mergeCell ref="J162:M162"/>
    <mergeCell ref="A163:B163"/>
    <mergeCell ref="C163:I163"/>
    <mergeCell ref="J163:M163"/>
    <mergeCell ref="A164:B164"/>
    <mergeCell ref="C164:I164"/>
    <mergeCell ref="J164:M164"/>
    <mergeCell ref="A165:B165"/>
    <mergeCell ref="C165:I165"/>
    <mergeCell ref="J165:M165"/>
    <mergeCell ref="A166:B166"/>
    <mergeCell ref="C166:I166"/>
    <mergeCell ref="J166:M166"/>
    <mergeCell ref="A167:B167"/>
    <mergeCell ref="C167:I167"/>
    <mergeCell ref="J167:M167"/>
    <mergeCell ref="A168:B168"/>
    <mergeCell ref="C168:I168"/>
    <mergeCell ref="J168:M168"/>
    <mergeCell ref="A169:B169"/>
    <mergeCell ref="C169:I169"/>
    <mergeCell ref="J169:M169"/>
    <mergeCell ref="A170:B170"/>
    <mergeCell ref="C170:I170"/>
    <mergeCell ref="J170:M170"/>
    <mergeCell ref="A171:B171"/>
    <mergeCell ref="C171:I171"/>
    <mergeCell ref="J171:M171"/>
    <mergeCell ref="A172:B172"/>
    <mergeCell ref="C172:I172"/>
    <mergeCell ref="J172:M172"/>
    <mergeCell ref="A173:B173"/>
    <mergeCell ref="C173:I173"/>
    <mergeCell ref="J173:M173"/>
    <mergeCell ref="A174:B174"/>
    <mergeCell ref="C174:I174"/>
    <mergeCell ref="J174:M174"/>
    <mergeCell ref="A175:B175"/>
    <mergeCell ref="C175:I175"/>
    <mergeCell ref="J175:M175"/>
    <mergeCell ref="A176:B176"/>
    <mergeCell ref="C176:I176"/>
    <mergeCell ref="J176:M176"/>
    <mergeCell ref="A177:B177"/>
    <mergeCell ref="C177:I177"/>
    <mergeCell ref="J177:M177"/>
    <mergeCell ref="A178:B178"/>
    <mergeCell ref="C178:I178"/>
    <mergeCell ref="J178:M178"/>
    <mergeCell ref="A179:B179"/>
    <mergeCell ref="C179:I179"/>
    <mergeCell ref="J179:M179"/>
    <mergeCell ref="A180:B180"/>
    <mergeCell ref="C180:I180"/>
    <mergeCell ref="J180:M180"/>
    <mergeCell ref="A181:B181"/>
    <mergeCell ref="C181:I181"/>
    <mergeCell ref="J181:M181"/>
    <mergeCell ref="A182:B182"/>
    <mergeCell ref="C182:I182"/>
    <mergeCell ref="J182:M182"/>
    <mergeCell ref="A183:B183"/>
    <mergeCell ref="C183:I183"/>
    <mergeCell ref="J183:M183"/>
    <mergeCell ref="A184:B184"/>
    <mergeCell ref="C184:I184"/>
    <mergeCell ref="J184:M184"/>
    <mergeCell ref="A185:B185"/>
    <mergeCell ref="C185:I185"/>
    <mergeCell ref="J185:M185"/>
    <mergeCell ref="A186:B186"/>
    <mergeCell ref="C186:I186"/>
    <mergeCell ref="J186:M186"/>
    <mergeCell ref="A187:B187"/>
    <mergeCell ref="C187:I187"/>
    <mergeCell ref="J187:M187"/>
    <mergeCell ref="A188:B188"/>
    <mergeCell ref="C188:I188"/>
    <mergeCell ref="J188:M188"/>
    <mergeCell ref="A189:B189"/>
    <mergeCell ref="C189:I189"/>
    <mergeCell ref="J189:M189"/>
    <mergeCell ref="A190:B190"/>
    <mergeCell ref="C190:I190"/>
    <mergeCell ref="J190:M190"/>
    <mergeCell ref="A191:B191"/>
    <mergeCell ref="C191:I191"/>
    <mergeCell ref="J191:M191"/>
    <mergeCell ref="A192:B192"/>
    <mergeCell ref="C192:I192"/>
    <mergeCell ref="J192:M192"/>
    <mergeCell ref="A193:B193"/>
    <mergeCell ref="C193:I193"/>
    <mergeCell ref="J193:M193"/>
    <mergeCell ref="A194:B194"/>
    <mergeCell ref="C194:I194"/>
    <mergeCell ref="J194:M194"/>
    <mergeCell ref="A195:B195"/>
    <mergeCell ref="C195:I195"/>
    <mergeCell ref="J195:M195"/>
    <mergeCell ref="A196:B196"/>
    <mergeCell ref="C196:I196"/>
    <mergeCell ref="J196:M196"/>
    <mergeCell ref="A197:B197"/>
    <mergeCell ref="C197:I197"/>
    <mergeCell ref="J197:M197"/>
    <mergeCell ref="A198:B198"/>
    <mergeCell ref="C198:I198"/>
    <mergeCell ref="J198:M198"/>
    <mergeCell ref="A199:B199"/>
    <mergeCell ref="C199:I199"/>
    <mergeCell ref="J199:M199"/>
    <mergeCell ref="A200:B200"/>
    <mergeCell ref="C200:I200"/>
    <mergeCell ref="J200:M200"/>
    <mergeCell ref="A201:B201"/>
    <mergeCell ref="C201:I201"/>
    <mergeCell ref="J201:M201"/>
    <mergeCell ref="A202:B202"/>
    <mergeCell ref="C202:I202"/>
    <mergeCell ref="J202:M202"/>
    <mergeCell ref="A203:B203"/>
    <mergeCell ref="C203:I203"/>
    <mergeCell ref="J203:M203"/>
    <mergeCell ref="A204:B204"/>
    <mergeCell ref="C204:I204"/>
    <mergeCell ref="J204:M204"/>
    <mergeCell ref="A205:B205"/>
    <mergeCell ref="C205:I205"/>
    <mergeCell ref="J205:M205"/>
    <mergeCell ref="A206:B206"/>
    <mergeCell ref="C206:I206"/>
    <mergeCell ref="J206:M206"/>
    <mergeCell ref="A207:B207"/>
    <mergeCell ref="C207:I207"/>
    <mergeCell ref="J207:M207"/>
    <mergeCell ref="A208:B208"/>
    <mergeCell ref="C208:I208"/>
    <mergeCell ref="J208:M208"/>
    <mergeCell ref="A209:B209"/>
    <mergeCell ref="C209:I209"/>
    <mergeCell ref="J209:M209"/>
    <mergeCell ref="A210:B210"/>
    <mergeCell ref="C210:I210"/>
    <mergeCell ref="J210:M210"/>
    <mergeCell ref="A211:B211"/>
    <mergeCell ref="C211:I211"/>
    <mergeCell ref="J211:M211"/>
    <mergeCell ref="A212:B212"/>
    <mergeCell ref="C212:I212"/>
    <mergeCell ref="J212:M212"/>
    <mergeCell ref="A213:B213"/>
    <mergeCell ref="C213:I213"/>
    <mergeCell ref="J213:M213"/>
    <mergeCell ref="A214:B214"/>
    <mergeCell ref="C214:I214"/>
    <mergeCell ref="J214:M214"/>
    <mergeCell ref="A215:B215"/>
    <mergeCell ref="C215:I215"/>
    <mergeCell ref="J215:M215"/>
    <mergeCell ref="A216:B216"/>
    <mergeCell ref="C216:I216"/>
    <mergeCell ref="J216:M216"/>
    <mergeCell ref="A217:B217"/>
    <mergeCell ref="C217:I217"/>
    <mergeCell ref="J217:M217"/>
    <mergeCell ref="A218:B218"/>
    <mergeCell ref="C218:I218"/>
    <mergeCell ref="J218:M218"/>
    <mergeCell ref="A219:B219"/>
    <mergeCell ref="C219:I219"/>
    <mergeCell ref="J219:M219"/>
    <mergeCell ref="A220:B220"/>
    <mergeCell ref="C220:I220"/>
    <mergeCell ref="J220:M220"/>
    <mergeCell ref="A221:B221"/>
    <mergeCell ref="C221:I221"/>
    <mergeCell ref="J221:M221"/>
    <mergeCell ref="A222:B222"/>
    <mergeCell ref="C222:I222"/>
    <mergeCell ref="J222:M222"/>
    <mergeCell ref="A223:B223"/>
    <mergeCell ref="C223:I223"/>
    <mergeCell ref="J223:M223"/>
    <mergeCell ref="A224:P224"/>
    <mergeCell ref="A225:B225"/>
    <mergeCell ref="C225:H225"/>
    <mergeCell ref="I225:M225"/>
    <mergeCell ref="O225:P225"/>
    <mergeCell ref="A226:B226"/>
    <mergeCell ref="C226:H226"/>
    <mergeCell ref="I226:M226"/>
    <mergeCell ref="O226:P226"/>
    <mergeCell ref="A227:B227"/>
    <mergeCell ref="C227:H227"/>
    <mergeCell ref="I227:M227"/>
    <mergeCell ref="O227:P227"/>
    <mergeCell ref="A228:B228"/>
    <mergeCell ref="C228:H228"/>
    <mergeCell ref="I228:M228"/>
    <mergeCell ref="O228:P228"/>
    <mergeCell ref="A229:B229"/>
    <mergeCell ref="C229:H229"/>
    <mergeCell ref="I229:M229"/>
    <mergeCell ref="O229:P229"/>
    <mergeCell ref="A230:P230"/>
    <mergeCell ref="A231:B231"/>
    <mergeCell ref="C231:H231"/>
    <mergeCell ref="I231:M231"/>
    <mergeCell ref="O231:P231"/>
    <mergeCell ref="A232:B232"/>
    <mergeCell ref="C232:H232"/>
    <mergeCell ref="I232:M232"/>
    <mergeCell ref="O232:P232"/>
    <mergeCell ref="A233:B233"/>
    <mergeCell ref="C233:H233"/>
    <mergeCell ref="I233:M233"/>
    <mergeCell ref="O233:P233"/>
    <mergeCell ref="A234:B234"/>
    <mergeCell ref="C234:H234"/>
    <mergeCell ref="I234:M234"/>
    <mergeCell ref="O234:P234"/>
    <mergeCell ref="A235:B235"/>
    <mergeCell ref="C235:H235"/>
    <mergeCell ref="I235:M235"/>
    <mergeCell ref="O235:P235"/>
    <mergeCell ref="A236:B236"/>
    <mergeCell ref="C236:H236"/>
    <mergeCell ref="I236:M236"/>
    <mergeCell ref="O236:P236"/>
    <mergeCell ref="A237:B237"/>
    <mergeCell ref="C237:H237"/>
    <mergeCell ref="I237:M237"/>
    <mergeCell ref="O237:P237"/>
    <mergeCell ref="A238:B238"/>
    <mergeCell ref="C238:H238"/>
    <mergeCell ref="I238:M238"/>
    <mergeCell ref="O238:P238"/>
    <mergeCell ref="A239:B239"/>
    <mergeCell ref="C239:H239"/>
    <mergeCell ref="I239:M239"/>
    <mergeCell ref="O239:P239"/>
    <mergeCell ref="A240:B240"/>
    <mergeCell ref="C240:H240"/>
    <mergeCell ref="I240:M240"/>
    <mergeCell ref="O240:P240"/>
    <mergeCell ref="A241:B241"/>
    <mergeCell ref="C241:H241"/>
    <mergeCell ref="I241:M241"/>
    <mergeCell ref="O241:P241"/>
    <mergeCell ref="A242:B242"/>
    <mergeCell ref="C242:H242"/>
    <mergeCell ref="I242:M242"/>
    <mergeCell ref="O242:P242"/>
    <mergeCell ref="A243:B243"/>
    <mergeCell ref="C243:H243"/>
    <mergeCell ref="I243:M243"/>
    <mergeCell ref="O243:P243"/>
    <mergeCell ref="A244:B244"/>
    <mergeCell ref="C244:H244"/>
    <mergeCell ref="I244:M244"/>
    <mergeCell ref="O244:P244"/>
    <mergeCell ref="A245:B245"/>
    <mergeCell ref="C245:H245"/>
    <mergeCell ref="I245:M245"/>
    <mergeCell ref="O245:P245"/>
    <mergeCell ref="A246:B246"/>
    <mergeCell ref="C246:H246"/>
    <mergeCell ref="I246:M246"/>
    <mergeCell ref="O246:P246"/>
    <mergeCell ref="A247:B247"/>
    <mergeCell ref="C247:H247"/>
    <mergeCell ref="I247:M247"/>
    <mergeCell ref="O247:P247"/>
    <mergeCell ref="A248:B248"/>
    <mergeCell ref="C248:H248"/>
    <mergeCell ref="I248:M248"/>
    <mergeCell ref="O248:P248"/>
    <mergeCell ref="A249:B249"/>
    <mergeCell ref="C249:H249"/>
    <mergeCell ref="I249:M249"/>
    <mergeCell ref="O249:P249"/>
    <mergeCell ref="A250:B250"/>
    <mergeCell ref="C250:H250"/>
    <mergeCell ref="I250:M250"/>
    <mergeCell ref="O250:P250"/>
    <mergeCell ref="A251:B251"/>
    <mergeCell ref="C251:H251"/>
    <mergeCell ref="I251:M251"/>
    <mergeCell ref="O251:P251"/>
    <mergeCell ref="A252:B252"/>
    <mergeCell ref="C252:H252"/>
    <mergeCell ref="I252:M252"/>
    <mergeCell ref="O252:P252"/>
    <mergeCell ref="A253:B253"/>
    <mergeCell ref="C253:H253"/>
    <mergeCell ref="I253:M253"/>
    <mergeCell ref="O253:P253"/>
    <mergeCell ref="A254:B254"/>
    <mergeCell ref="C254:H254"/>
    <mergeCell ref="I254:M254"/>
    <mergeCell ref="O254:P254"/>
    <mergeCell ref="A255:B255"/>
    <mergeCell ref="C255:H255"/>
    <mergeCell ref="I255:M255"/>
    <mergeCell ref="O255:P255"/>
    <mergeCell ref="A256:B256"/>
    <mergeCell ref="C256:H256"/>
    <mergeCell ref="I256:M256"/>
    <mergeCell ref="O256:P256"/>
    <mergeCell ref="A259:B259"/>
    <mergeCell ref="C259:H259"/>
    <mergeCell ref="I259:M259"/>
    <mergeCell ref="A257:B257"/>
    <mergeCell ref="C257:H257"/>
    <mergeCell ref="I257:M257"/>
    <mergeCell ref="A258:B258"/>
    <mergeCell ref="C258:H258"/>
    <mergeCell ref="I258:M25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Neck Yoke Fire Suppression Cost Statement</dc:title>
  <dc:subject/>
  <dc:creator>Paul K. Smith</dc:creator>
  <cp:keywords/>
  <dc:description/>
  <cp:lastModifiedBy>Even, Brenda</cp:lastModifiedBy>
  <cp:lastPrinted>2019-07-02T21:23:29Z</cp:lastPrinted>
  <dcterms:created xsi:type="dcterms:W3CDTF">1998-09-10T17:30:23Z</dcterms:created>
  <dcterms:modified xsi:type="dcterms:W3CDTF">2023-05-16T15:56:08Z</dcterms:modified>
  <cp:category/>
  <cp:version/>
  <cp:contentType/>
  <cp:contentStatus/>
</cp:coreProperties>
</file>